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activeTab="0"/>
  </bookViews>
  <sheets>
    <sheet name="Standings" sheetId="1" r:id="rId1"/>
    <sheet name="Race Results" sheetId="2" r:id="rId2"/>
    <sheet name="Number Crunching" sheetId="3" r:id="rId3"/>
  </sheets>
  <definedNames>
    <definedName name="_xlnm._FilterDatabase" localSheetId="0" hidden="1">'Standings'!$A$1:$J$34</definedName>
  </definedNames>
  <calcPr fullCalcOnLoad="1"/>
</workbook>
</file>

<file path=xl/sharedStrings.xml><?xml version="1.0" encoding="utf-8"?>
<sst xmlns="http://schemas.openxmlformats.org/spreadsheetml/2006/main" count="514" uniqueCount="192">
  <si>
    <t>Race Results</t>
  </si>
  <si>
    <t>Place</t>
  </si>
  <si>
    <t>Time Rowed</t>
  </si>
  <si>
    <t>Meters Rowed</t>
  </si>
  <si>
    <t>Boat/Team Name</t>
  </si>
  <si>
    <t>Avg. Pace</t>
  </si>
  <si>
    <t>Nick</t>
  </si>
  <si>
    <t xml:space="preserve">  1:56.2</t>
  </si>
  <si>
    <t>Matt</t>
  </si>
  <si>
    <t xml:space="preserve">  1:59.3</t>
  </si>
  <si>
    <t>George</t>
  </si>
  <si>
    <t xml:space="preserve">  2:02.2</t>
  </si>
  <si>
    <t>Adam</t>
  </si>
  <si>
    <t xml:space="preserve">  2:05.7</t>
  </si>
  <si>
    <t>Lizzy</t>
  </si>
  <si>
    <t xml:space="preserve">  2:21.6</t>
  </si>
  <si>
    <t>Amy</t>
  </si>
  <si>
    <t xml:space="preserve">  2:22.8</t>
  </si>
  <si>
    <t>Lucy</t>
  </si>
  <si>
    <t xml:space="preserve">  2:32.1</t>
  </si>
  <si>
    <t>Steve (redgrave)</t>
  </si>
  <si>
    <t xml:space="preserve">  1:38.2</t>
  </si>
  <si>
    <t>Randal</t>
  </si>
  <si>
    <t xml:space="preserve">  1:57.5</t>
  </si>
  <si>
    <t>Josh</t>
  </si>
  <si>
    <t xml:space="preserve">  1:59.8</t>
  </si>
  <si>
    <t>Dan (3)</t>
  </si>
  <si>
    <t xml:space="preserve">  2:02.1</t>
  </si>
  <si>
    <t>Dan(1)</t>
  </si>
  <si>
    <t xml:space="preserve">  2:12.5</t>
  </si>
  <si>
    <t>Dan(2)</t>
  </si>
  <si>
    <t xml:space="preserve">  2:13.9</t>
  </si>
  <si>
    <t>Liam</t>
  </si>
  <si>
    <t xml:space="preserve">  2:16.1</t>
  </si>
  <si>
    <t>Jason</t>
  </si>
  <si>
    <t xml:space="preserve">  1:47.2</t>
  </si>
  <si>
    <t>Shannon</t>
  </si>
  <si>
    <t xml:space="preserve">  1:56.1</t>
  </si>
  <si>
    <t>Gavin</t>
  </si>
  <si>
    <t xml:space="preserve">  2:04.1</t>
  </si>
  <si>
    <t>Lane1</t>
  </si>
  <si>
    <t>Lane2</t>
  </si>
  <si>
    <t>Lane6</t>
  </si>
  <si>
    <t>Lane7</t>
  </si>
  <si>
    <t>Dan</t>
  </si>
  <si>
    <t xml:space="preserve">  1:32.3</t>
  </si>
  <si>
    <t xml:space="preserve">  1:41.2</t>
  </si>
  <si>
    <t xml:space="preserve">  1:58.4</t>
  </si>
  <si>
    <t>Jess</t>
  </si>
  <si>
    <t xml:space="preserve">  1:52.8</t>
  </si>
  <si>
    <t>Fran</t>
  </si>
  <si>
    <t xml:space="preserve">  2:08.2</t>
  </si>
  <si>
    <t>Becca</t>
  </si>
  <si>
    <t xml:space="preserve">  2:11.9</t>
  </si>
  <si>
    <t>Team4</t>
  </si>
  <si>
    <t xml:space="preserve">  1:45.0</t>
  </si>
  <si>
    <t>Team3</t>
  </si>
  <si>
    <t xml:space="preserve">  1:55.6</t>
  </si>
  <si>
    <t>Team1</t>
  </si>
  <si>
    <t xml:space="preserve">  1:59.9</t>
  </si>
  <si>
    <t>Team2</t>
  </si>
  <si>
    <t xml:space="preserve">  1:45.4</t>
  </si>
  <si>
    <t xml:space="preserve">  1:50.4</t>
  </si>
  <si>
    <t xml:space="preserve">  1:57.4</t>
  </si>
  <si>
    <t xml:space="preserve">  1:28.6</t>
  </si>
  <si>
    <t xml:space="preserve">  1:33.4</t>
  </si>
  <si>
    <t>Lane3</t>
  </si>
  <si>
    <t xml:space="preserve">  1:39.7</t>
  </si>
  <si>
    <t xml:space="preserve">  1:49.5</t>
  </si>
  <si>
    <t>Lane5</t>
  </si>
  <si>
    <t xml:space="preserve">  1:56.8</t>
  </si>
  <si>
    <t xml:space="preserve">  2:03.4</t>
  </si>
  <si>
    <t>Lane4</t>
  </si>
  <si>
    <t xml:space="preserve">  2:26.8</t>
  </si>
  <si>
    <t xml:space="preserve">  1:34.9</t>
  </si>
  <si>
    <t xml:space="preserve">  1:35.1</t>
  </si>
  <si>
    <t xml:space="preserve">  1:36.8</t>
  </si>
  <si>
    <t xml:space="preserve">  2:09.1</t>
  </si>
  <si>
    <t>Keith</t>
  </si>
  <si>
    <t xml:space="preserve">  1:53.2</t>
  </si>
  <si>
    <t>Sam</t>
  </si>
  <si>
    <t>Andrew</t>
  </si>
  <si>
    <t xml:space="preserve">  3:57.5</t>
  </si>
  <si>
    <t xml:space="preserve">  6:30.1</t>
  </si>
  <si>
    <t>Doubles</t>
  </si>
  <si>
    <t xml:space="preserve">  1:56.5</t>
  </si>
  <si>
    <t xml:space="preserve">  2:19.4</t>
  </si>
  <si>
    <t xml:space="preserve">  1:45.6</t>
  </si>
  <si>
    <t xml:space="preserve">  1:48.0</t>
  </si>
  <si>
    <t xml:space="preserve">  2:05.4</t>
  </si>
  <si>
    <t xml:space="preserve">  2:08.8</t>
  </si>
  <si>
    <t xml:space="preserve">  2:18.4</t>
  </si>
  <si>
    <t xml:space="preserve">  2:25.8</t>
  </si>
  <si>
    <t xml:space="preserve">  2:30.3</t>
  </si>
  <si>
    <t xml:space="preserve">  1:47.9</t>
  </si>
  <si>
    <t xml:space="preserve">  1:53.7</t>
  </si>
  <si>
    <t xml:space="preserve">  1:59.2</t>
  </si>
  <si>
    <t xml:space="preserve">  2:06.9</t>
  </si>
  <si>
    <t>LSRA</t>
  </si>
  <si>
    <t>May</t>
  </si>
  <si>
    <t xml:space="preserve">  2:00.0</t>
  </si>
  <si>
    <t>Emma</t>
  </si>
  <si>
    <t xml:space="preserve">  2:06.0</t>
  </si>
  <si>
    <t>Chloe</t>
  </si>
  <si>
    <t xml:space="preserve">  2:06.2</t>
  </si>
  <si>
    <t>Olivia</t>
  </si>
  <si>
    <t xml:space="preserve">  2:12.1</t>
  </si>
  <si>
    <t>Beth</t>
  </si>
  <si>
    <t>Cathy</t>
  </si>
  <si>
    <t>Shona</t>
  </si>
  <si>
    <t xml:space="preserve">  2:14.8</t>
  </si>
  <si>
    <t>Kieran</t>
  </si>
  <si>
    <t xml:space="preserve">  1:52.2</t>
  </si>
  <si>
    <t>Robin</t>
  </si>
  <si>
    <t xml:space="preserve">  2:01.7</t>
  </si>
  <si>
    <t>Izzy</t>
  </si>
  <si>
    <t xml:space="preserve">  2:19.0</t>
  </si>
  <si>
    <t>Anna</t>
  </si>
  <si>
    <t xml:space="preserve">  2:16.2</t>
  </si>
  <si>
    <t>Oliver</t>
  </si>
  <si>
    <t xml:space="preserve">  2:17.3</t>
  </si>
  <si>
    <t>Esme</t>
  </si>
  <si>
    <t xml:space="preserve">  2:27.5</t>
  </si>
  <si>
    <t>LSRA team</t>
  </si>
  <si>
    <t xml:space="preserve">  1:57.1</t>
  </si>
  <si>
    <t xml:space="preserve">  1:58.0</t>
  </si>
  <si>
    <t>12 + 13</t>
  </si>
  <si>
    <t>2000m</t>
  </si>
  <si>
    <t>y= 304(x-1) + 207</t>
  </si>
  <si>
    <t>y=262.5(x-1) +227.5</t>
  </si>
  <si>
    <t>Distance</t>
  </si>
  <si>
    <t>J18</t>
  </si>
  <si>
    <t>Time</t>
  </si>
  <si>
    <t>Time adjusted</t>
  </si>
  <si>
    <t>J16</t>
  </si>
  <si>
    <t>J15</t>
  </si>
  <si>
    <t>J14</t>
  </si>
  <si>
    <t>J13</t>
  </si>
  <si>
    <t>Yr 13</t>
  </si>
  <si>
    <t>Yr 11</t>
  </si>
  <si>
    <t>Yr 10</t>
  </si>
  <si>
    <t>Yr 9</t>
  </si>
  <si>
    <t>Yr 8</t>
  </si>
  <si>
    <t>Yr 7</t>
  </si>
  <si>
    <t>J12</t>
  </si>
  <si>
    <t>Senior</t>
  </si>
  <si>
    <t>Name</t>
  </si>
  <si>
    <t>Gold Standard</t>
  </si>
  <si>
    <t>Ripley</t>
  </si>
  <si>
    <t>Lancaster JOGRC</t>
  </si>
  <si>
    <t>LMC</t>
  </si>
  <si>
    <t>LMC Staff</t>
  </si>
  <si>
    <t>Position</t>
  </si>
  <si>
    <t>School</t>
  </si>
  <si>
    <t>Age Group</t>
  </si>
  <si>
    <t>Adult</t>
  </si>
  <si>
    <t>Yr 12/13</t>
  </si>
  <si>
    <t>Rower</t>
  </si>
  <si>
    <t>Yes</t>
  </si>
  <si>
    <t>No</t>
  </si>
  <si>
    <t>-</t>
  </si>
  <si>
    <t>Steve</t>
  </si>
  <si>
    <t>M/F</t>
  </si>
  <si>
    <t>F</t>
  </si>
  <si>
    <t>M</t>
  </si>
  <si>
    <t xml:space="preserve">Prediction </t>
  </si>
  <si>
    <t>Age Factor</t>
  </si>
  <si>
    <t>% of GS</t>
  </si>
  <si>
    <t>Male</t>
  </si>
  <si>
    <t>Female</t>
  </si>
  <si>
    <t>WR Time</t>
  </si>
  <si>
    <t>Formula</t>
  </si>
  <si>
    <t>Time / Distance</t>
  </si>
  <si>
    <t>Year Group</t>
  </si>
  <si>
    <t>Girls Target</t>
  </si>
  <si>
    <t>Boys Target</t>
  </si>
  <si>
    <t xml:space="preserve">Yr 8 </t>
  </si>
  <si>
    <t>Jason Yates</t>
  </si>
  <si>
    <t>Keith Hartley</t>
  </si>
  <si>
    <t>Lucy Pigott</t>
  </si>
  <si>
    <t>Amy Kendall</t>
  </si>
  <si>
    <t>Adam Malley</t>
  </si>
  <si>
    <t>Elizabeth Morrall</t>
  </si>
  <si>
    <t>George Fell</t>
  </si>
  <si>
    <t>Matt Westall</t>
  </si>
  <si>
    <t>Shannon Morgan</t>
  </si>
  <si>
    <t>Nick Morrissey</t>
  </si>
  <si>
    <t>Samuel Nash</t>
  </si>
  <si>
    <t>Dan Jones</t>
  </si>
  <si>
    <t>Liam O'Donnell</t>
  </si>
  <si>
    <t>Josh Taylor</t>
  </si>
  <si>
    <t>Gavin Smith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</si>
</sst>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9" fontId="0" fillId="0" borderId="0" xfId="57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57" applyFont="1" applyFill="1" applyAlignment="1">
      <alignment/>
    </xf>
    <xf numFmtId="166" fontId="37" fillId="0" borderId="0" xfId="0" applyNumberFormat="1" applyFont="1" applyAlignment="1">
      <alignment/>
    </xf>
    <xf numFmtId="9" fontId="0" fillId="0" borderId="10" xfId="57" applyFont="1" applyBorder="1" applyAlignment="1">
      <alignment/>
    </xf>
    <xf numFmtId="47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9" fontId="0" fillId="0" borderId="10" xfId="57" applyFont="1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10" xfId="0" applyFill="1" applyBorder="1" applyAlignment="1">
      <alignment/>
    </xf>
    <xf numFmtId="47" fontId="0" fillId="33" borderId="10" xfId="0" applyNumberFormat="1" applyFill="1" applyBorder="1" applyAlignment="1">
      <alignment/>
    </xf>
    <xf numFmtId="9" fontId="0" fillId="34" borderId="10" xfId="57" applyFont="1" applyFill="1" applyBorder="1" applyAlignment="1">
      <alignment/>
    </xf>
    <xf numFmtId="43" fontId="0" fillId="0" borderId="10" xfId="0" applyNumberFormat="1" applyBorder="1" applyAlignment="1">
      <alignment/>
    </xf>
    <xf numFmtId="4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5" fontId="0" fillId="0" borderId="10" xfId="57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725"/>
          <c:w val="0.7085"/>
          <c:h val="0.9775"/>
        </c:manualLayout>
      </c:layout>
      <c:lineChart>
        <c:grouping val="standard"/>
        <c:varyColors val="0"/>
        <c:ser>
          <c:idx val="1"/>
          <c:order val="0"/>
          <c:tx>
            <c:v>Boys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'Number Crunching'!$C$3:$C$7</c:f>
              <c:numCache/>
            </c:numRef>
          </c:cat>
          <c:val>
            <c:numRef>
              <c:f>'Number Crunching'!$D$3:$D$7</c:f>
              <c:numCache/>
            </c:numRef>
          </c:val>
          <c:smooth val="0"/>
        </c:ser>
        <c:ser>
          <c:idx val="2"/>
          <c:order val="1"/>
          <c:tx>
            <c:v>Girls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'Number Crunching'!$C$3:$C$7</c:f>
              <c:numCache/>
            </c:numRef>
          </c:cat>
          <c:val>
            <c:numRef>
              <c:f>'Number Crunching'!$E$3:$E$7</c:f>
              <c:numCache/>
            </c:numRef>
          </c:val>
          <c:smooth val="0"/>
        </c:ser>
        <c:marker val="1"/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"/>
          <c:y val="0.34475"/>
          <c:w val="0.231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143"/>
          <c:w val="0.7595"/>
          <c:h val="0.82525"/>
        </c:manualLayout>
      </c:layout>
      <c:lineChart>
        <c:grouping val="standard"/>
        <c:varyColors val="0"/>
        <c:ser>
          <c:idx val="1"/>
          <c:order val="0"/>
          <c:tx>
            <c:v>World Record Times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'Number Crunching'!$B$14:$B$19</c:f>
              <c:numCache/>
            </c:numRef>
          </c:cat>
          <c:val>
            <c:numRef>
              <c:f>'Number Crunching'!$C$14:$C$19</c:f>
              <c:numCache/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8375"/>
          <c:w val="0.210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66675</xdr:rowOff>
    </xdr:from>
    <xdr:to>
      <xdr:col>12</xdr:col>
      <xdr:colOff>361950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676775" y="66675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17</xdr:row>
      <xdr:rowOff>47625</xdr:rowOff>
    </xdr:from>
    <xdr:to>
      <xdr:col>17</xdr:col>
      <xdr:colOff>304800</xdr:colOff>
      <xdr:row>31</xdr:row>
      <xdr:rowOff>123825</xdr:rowOff>
    </xdr:to>
    <xdr:graphicFrame>
      <xdr:nvGraphicFramePr>
        <xdr:cNvPr id="2" name="Chart 5"/>
        <xdr:cNvGraphicFramePr/>
      </xdr:nvGraphicFramePr>
      <xdr:xfrm>
        <a:off x="3705225" y="3286125"/>
        <a:ext cx="853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4">
      <selection activeCell="H24" sqref="H24"/>
    </sheetView>
  </sheetViews>
  <sheetFormatPr defaultColWidth="9.140625" defaultRowHeight="15"/>
  <cols>
    <col min="1" max="1" width="9.140625" style="1" customWidth="1"/>
    <col min="2" max="2" width="12.00390625" style="0" bestFit="1" customWidth="1"/>
    <col min="3" max="3" width="14.00390625" style="0" bestFit="1" customWidth="1"/>
    <col min="4" max="4" width="14.00390625" style="1" customWidth="1"/>
    <col min="5" max="5" width="16.57421875" style="0" bestFit="1" customWidth="1"/>
    <col min="6" max="6" width="14.28125" style="1" customWidth="1"/>
    <col min="7" max="8" width="16.57421875" style="1" customWidth="1"/>
    <col min="10" max="10" width="13.57421875" style="0" bestFit="1" customWidth="1"/>
  </cols>
  <sheetData>
    <row r="1" spans="1:10" ht="15">
      <c r="A1" s="13" t="s">
        <v>152</v>
      </c>
      <c r="B1" s="13" t="s">
        <v>2</v>
      </c>
      <c r="C1" s="13" t="s">
        <v>3</v>
      </c>
      <c r="D1" s="13" t="s">
        <v>157</v>
      </c>
      <c r="E1" s="13" t="s">
        <v>146</v>
      </c>
      <c r="F1" s="13" t="s">
        <v>162</v>
      </c>
      <c r="G1" s="13" t="s">
        <v>153</v>
      </c>
      <c r="H1" s="13" t="s">
        <v>154</v>
      </c>
      <c r="I1" s="13" t="s">
        <v>5</v>
      </c>
      <c r="J1" s="18" t="s">
        <v>147</v>
      </c>
    </row>
    <row r="2" spans="1:10" ht="15">
      <c r="A2" s="12">
        <v>1</v>
      </c>
      <c r="B2" s="17">
        <v>0.002777777777777778</v>
      </c>
      <c r="C2" s="12">
        <v>1000</v>
      </c>
      <c r="D2" s="12" t="s">
        <v>158</v>
      </c>
      <c r="E2" s="12" t="s">
        <v>99</v>
      </c>
      <c r="F2" s="12" t="s">
        <v>163</v>
      </c>
      <c r="G2" s="12" t="s">
        <v>148</v>
      </c>
      <c r="H2" s="12" t="s">
        <v>141</v>
      </c>
      <c r="I2" s="12" t="s">
        <v>100</v>
      </c>
      <c r="J2" s="15">
        <f>C2/1020</f>
        <v>0.9803921568627451</v>
      </c>
    </row>
    <row r="3" spans="1:10" ht="15">
      <c r="A3" s="5">
        <v>2</v>
      </c>
      <c r="B3" s="11">
        <v>0.002777777777777778</v>
      </c>
      <c r="C3" s="5">
        <v>986</v>
      </c>
      <c r="D3" s="16" t="s">
        <v>158</v>
      </c>
      <c r="E3" s="5" t="s">
        <v>48</v>
      </c>
      <c r="F3" s="5" t="s">
        <v>163</v>
      </c>
      <c r="G3" s="5" t="s">
        <v>148</v>
      </c>
      <c r="H3" s="5" t="s">
        <v>141</v>
      </c>
      <c r="I3" s="5" t="s">
        <v>114</v>
      </c>
      <c r="J3" s="10">
        <f>C3/1020</f>
        <v>0.9666666666666667</v>
      </c>
    </row>
    <row r="4" spans="1:10" ht="15">
      <c r="A4" s="12">
        <v>3</v>
      </c>
      <c r="B4" s="17">
        <v>0.002777777777777778</v>
      </c>
      <c r="C4" s="12">
        <v>1119</v>
      </c>
      <c r="D4" s="12" t="s">
        <v>159</v>
      </c>
      <c r="E4" s="12" t="s">
        <v>177</v>
      </c>
      <c r="F4" s="12" t="s">
        <v>164</v>
      </c>
      <c r="G4" s="12" t="s">
        <v>150</v>
      </c>
      <c r="H4" s="12" t="s">
        <v>156</v>
      </c>
      <c r="I4" s="12" t="s">
        <v>35</v>
      </c>
      <c r="J4" s="15">
        <v>0.95</v>
      </c>
    </row>
    <row r="5" spans="1:10" ht="15">
      <c r="A5" s="5">
        <v>4</v>
      </c>
      <c r="B5" s="11">
        <v>0.002777777777777778</v>
      </c>
      <c r="C5" s="5">
        <v>952</v>
      </c>
      <c r="D5" s="16" t="s">
        <v>158</v>
      </c>
      <c r="E5" s="5" t="s">
        <v>101</v>
      </c>
      <c r="F5" s="5" t="s">
        <v>163</v>
      </c>
      <c r="G5" s="5" t="s">
        <v>148</v>
      </c>
      <c r="H5" s="5" t="s">
        <v>141</v>
      </c>
      <c r="I5" s="5" t="s">
        <v>102</v>
      </c>
      <c r="J5" s="10">
        <f>C5/1020</f>
        <v>0.9333333333333333</v>
      </c>
    </row>
    <row r="6" spans="1:10" ht="15">
      <c r="A6" s="5">
        <v>5</v>
      </c>
      <c r="B6" s="11">
        <v>0.002777777777777778</v>
      </c>
      <c r="C6" s="5">
        <v>951</v>
      </c>
      <c r="D6" s="16" t="s">
        <v>158</v>
      </c>
      <c r="E6" s="5" t="s">
        <v>103</v>
      </c>
      <c r="F6" s="5" t="s">
        <v>163</v>
      </c>
      <c r="G6" s="5" t="s">
        <v>148</v>
      </c>
      <c r="H6" s="5" t="s">
        <v>141</v>
      </c>
      <c r="I6" s="5" t="s">
        <v>104</v>
      </c>
      <c r="J6" s="10">
        <f>C6/1020</f>
        <v>0.9323529411764706</v>
      </c>
    </row>
    <row r="7" spans="1:10" ht="15">
      <c r="A7" s="12">
        <v>6</v>
      </c>
      <c r="B7" s="17">
        <v>0.002777777777777778</v>
      </c>
      <c r="C7" s="12">
        <v>1069</v>
      </c>
      <c r="D7" s="12" t="s">
        <v>158</v>
      </c>
      <c r="E7" s="12" t="s">
        <v>111</v>
      </c>
      <c r="F7" s="12" t="s">
        <v>164</v>
      </c>
      <c r="G7" s="12" t="s">
        <v>149</v>
      </c>
      <c r="H7" s="12" t="s">
        <v>140</v>
      </c>
      <c r="I7" s="12" t="s">
        <v>112</v>
      </c>
      <c r="J7" s="15">
        <v>0.93</v>
      </c>
    </row>
    <row r="8" spans="1:10" ht="15">
      <c r="A8" s="5">
        <v>7</v>
      </c>
      <c r="B8" s="11">
        <v>0.002777777777777778</v>
      </c>
      <c r="C8" s="5">
        <v>1063</v>
      </c>
      <c r="D8" s="16" t="s">
        <v>158</v>
      </c>
      <c r="E8" s="5" t="s">
        <v>113</v>
      </c>
      <c r="F8" s="5" t="s">
        <v>164</v>
      </c>
      <c r="G8" s="5" t="s">
        <v>149</v>
      </c>
      <c r="H8" s="5" t="s">
        <v>156</v>
      </c>
      <c r="I8" s="5" t="s">
        <v>49</v>
      </c>
      <c r="J8" s="14">
        <v>0.9</v>
      </c>
    </row>
    <row r="9" spans="1:10" ht="15">
      <c r="A9" s="5">
        <v>8</v>
      </c>
      <c r="B9" s="11">
        <v>0.002777777777777778</v>
      </c>
      <c r="C9" s="5">
        <v>1060</v>
      </c>
      <c r="D9" s="16" t="s">
        <v>159</v>
      </c>
      <c r="E9" s="16" t="s">
        <v>178</v>
      </c>
      <c r="F9" s="5" t="s">
        <v>164</v>
      </c>
      <c r="G9" s="5" t="s">
        <v>150</v>
      </c>
      <c r="H9" s="5" t="s">
        <v>156</v>
      </c>
      <c r="I9" s="5" t="s">
        <v>79</v>
      </c>
      <c r="J9" s="10">
        <v>0.898</v>
      </c>
    </row>
    <row r="10" spans="1:10" ht="15">
      <c r="A10" s="5">
        <v>9</v>
      </c>
      <c r="B10" s="11">
        <v>0.002777777777777778</v>
      </c>
      <c r="C10" s="5">
        <v>908</v>
      </c>
      <c r="D10" s="16" t="s">
        <v>158</v>
      </c>
      <c r="E10" s="5" t="s">
        <v>105</v>
      </c>
      <c r="F10" s="5" t="s">
        <v>163</v>
      </c>
      <c r="G10" s="5" t="s">
        <v>148</v>
      </c>
      <c r="H10" s="5" t="s">
        <v>140</v>
      </c>
      <c r="I10" s="5" t="s">
        <v>106</v>
      </c>
      <c r="J10" s="10">
        <f>C10/1020</f>
        <v>0.8901960784313725</v>
      </c>
    </row>
    <row r="11" spans="1:10" ht="15">
      <c r="A11" s="5">
        <v>10</v>
      </c>
      <c r="B11" s="11">
        <v>0.002777777777777778</v>
      </c>
      <c r="C11" s="5">
        <v>905</v>
      </c>
      <c r="D11" s="16" t="s">
        <v>158</v>
      </c>
      <c r="E11" s="5" t="s">
        <v>107</v>
      </c>
      <c r="F11" s="5" t="s">
        <v>163</v>
      </c>
      <c r="G11" s="5" t="s">
        <v>148</v>
      </c>
      <c r="H11" s="5" t="s">
        <v>141</v>
      </c>
      <c r="I11" s="5" t="s">
        <v>29</v>
      </c>
      <c r="J11" s="10">
        <f>C11/1020</f>
        <v>0.8872549019607843</v>
      </c>
    </row>
    <row r="12" spans="1:10" ht="15">
      <c r="A12" s="12">
        <v>11</v>
      </c>
      <c r="B12" s="17">
        <v>0.0020833333333333333</v>
      </c>
      <c r="C12" s="12">
        <v>660</v>
      </c>
      <c r="D12" s="12" t="s">
        <v>159</v>
      </c>
      <c r="E12" s="12" t="s">
        <v>117</v>
      </c>
      <c r="F12" s="12" t="s">
        <v>163</v>
      </c>
      <c r="G12" s="12" t="s">
        <v>148</v>
      </c>
      <c r="H12" s="12" t="s">
        <v>142</v>
      </c>
      <c r="I12" s="12" t="s">
        <v>118</v>
      </c>
      <c r="J12" s="15">
        <v>0.887</v>
      </c>
    </row>
    <row r="13" spans="1:10" ht="15">
      <c r="A13" s="5">
        <v>12</v>
      </c>
      <c r="B13" s="11">
        <v>0.002777777777777778</v>
      </c>
      <c r="C13" s="5">
        <v>863</v>
      </c>
      <c r="D13" s="16" t="s">
        <v>158</v>
      </c>
      <c r="E13" s="5" t="s">
        <v>115</v>
      </c>
      <c r="F13" s="5" t="s">
        <v>163</v>
      </c>
      <c r="G13" s="5" t="s">
        <v>148</v>
      </c>
      <c r="H13" s="5" t="s">
        <v>142</v>
      </c>
      <c r="I13" s="5" t="s">
        <v>116</v>
      </c>
      <c r="J13" s="10">
        <v>0.881</v>
      </c>
    </row>
    <row r="14" spans="1:10" ht="15">
      <c r="A14" s="5">
        <v>13</v>
      </c>
      <c r="B14" s="11">
        <v>0.002777777777777778</v>
      </c>
      <c r="C14" s="5">
        <v>895</v>
      </c>
      <c r="D14" s="16" t="s">
        <v>158</v>
      </c>
      <c r="E14" s="5" t="s">
        <v>108</v>
      </c>
      <c r="F14" s="5" t="s">
        <v>163</v>
      </c>
      <c r="G14" s="5" t="s">
        <v>148</v>
      </c>
      <c r="H14" s="5" t="s">
        <v>141</v>
      </c>
      <c r="I14" s="5" t="s">
        <v>31</v>
      </c>
      <c r="J14" s="10">
        <f>C14/1020</f>
        <v>0.8774509803921569</v>
      </c>
    </row>
    <row r="15" spans="1:10" ht="15">
      <c r="A15" s="12">
        <v>14</v>
      </c>
      <c r="B15" s="17">
        <v>0.0020833333333333333</v>
      </c>
      <c r="C15" s="12">
        <v>655</v>
      </c>
      <c r="D15" s="12" t="s">
        <v>158</v>
      </c>
      <c r="E15" s="12" t="s">
        <v>119</v>
      </c>
      <c r="F15" s="12" t="s">
        <v>164</v>
      </c>
      <c r="G15" s="12" t="s">
        <v>149</v>
      </c>
      <c r="H15" s="12" t="s">
        <v>143</v>
      </c>
      <c r="I15" s="12" t="s">
        <v>120</v>
      </c>
      <c r="J15" s="15">
        <f>0.877</f>
        <v>0.877</v>
      </c>
    </row>
    <row r="16" spans="1:10" ht="15">
      <c r="A16" s="5">
        <v>15</v>
      </c>
      <c r="B16" s="11">
        <v>0.002777777777777778</v>
      </c>
      <c r="C16" s="5">
        <v>1033</v>
      </c>
      <c r="D16" s="16" t="s">
        <v>159</v>
      </c>
      <c r="E16" s="16" t="s">
        <v>187</v>
      </c>
      <c r="F16" s="5" t="s">
        <v>164</v>
      </c>
      <c r="G16" s="5" t="s">
        <v>150</v>
      </c>
      <c r="H16" s="5" t="s">
        <v>156</v>
      </c>
      <c r="I16" s="5" t="s">
        <v>37</v>
      </c>
      <c r="J16" s="10">
        <v>0.874</v>
      </c>
    </row>
    <row r="17" spans="1:10" ht="15">
      <c r="A17" s="5">
        <v>17</v>
      </c>
      <c r="B17" s="11">
        <v>0.002777777777777778</v>
      </c>
      <c r="C17" s="5">
        <v>889</v>
      </c>
      <c r="D17" s="16" t="s">
        <v>158</v>
      </c>
      <c r="E17" s="16" t="s">
        <v>109</v>
      </c>
      <c r="F17" s="5" t="s">
        <v>163</v>
      </c>
      <c r="G17" s="5" t="s">
        <v>148</v>
      </c>
      <c r="H17" s="5" t="s">
        <v>141</v>
      </c>
      <c r="I17" s="5" t="s">
        <v>110</v>
      </c>
      <c r="J17" s="10">
        <f>C17/1020</f>
        <v>0.8715686274509804</v>
      </c>
    </row>
    <row r="18" spans="1:10" ht="15">
      <c r="A18" s="5">
        <v>18</v>
      </c>
      <c r="B18" s="11">
        <v>0.002777777777777778</v>
      </c>
      <c r="C18" s="5">
        <v>1033</v>
      </c>
      <c r="D18" s="16" t="s">
        <v>159</v>
      </c>
      <c r="E18" s="16" t="s">
        <v>185</v>
      </c>
      <c r="F18" s="5" t="s">
        <v>164</v>
      </c>
      <c r="G18" s="5" t="s">
        <v>150</v>
      </c>
      <c r="H18" s="5" t="s">
        <v>155</v>
      </c>
      <c r="I18" s="5" t="s">
        <v>37</v>
      </c>
      <c r="J18" s="10">
        <v>0.85</v>
      </c>
    </row>
    <row r="19" spans="1:10" ht="15">
      <c r="A19" s="5">
        <v>19</v>
      </c>
      <c r="B19" s="11">
        <v>0.002777777777777778</v>
      </c>
      <c r="C19" s="5">
        <v>1006</v>
      </c>
      <c r="D19" s="16" t="s">
        <v>159</v>
      </c>
      <c r="E19" s="16" t="s">
        <v>184</v>
      </c>
      <c r="F19" s="5" t="s">
        <v>164</v>
      </c>
      <c r="G19" s="5" t="s">
        <v>150</v>
      </c>
      <c r="H19" s="5" t="s">
        <v>156</v>
      </c>
      <c r="I19" s="5" t="s">
        <v>9</v>
      </c>
      <c r="J19" s="10">
        <v>0.85</v>
      </c>
    </row>
    <row r="20" spans="1:10" ht="15">
      <c r="A20" s="5">
        <v>16</v>
      </c>
      <c r="B20" s="11">
        <v>0.002777777777777778</v>
      </c>
      <c r="C20" s="5">
        <v>1032</v>
      </c>
      <c r="D20" s="16" t="s">
        <v>159</v>
      </c>
      <c r="E20" s="16" t="s">
        <v>186</v>
      </c>
      <c r="F20" s="5" t="s">
        <v>164</v>
      </c>
      <c r="G20" s="5" t="s">
        <v>150</v>
      </c>
      <c r="H20" s="5" t="s">
        <v>155</v>
      </c>
      <c r="I20" s="5" t="s">
        <v>7</v>
      </c>
      <c r="J20" s="10">
        <v>0.849</v>
      </c>
    </row>
    <row r="21" spans="1:10" ht="15">
      <c r="A21" s="5">
        <v>20</v>
      </c>
      <c r="B21" s="11">
        <v>0.002777777777777778</v>
      </c>
      <c r="C21" s="5">
        <v>1001</v>
      </c>
      <c r="D21" s="16" t="s">
        <v>159</v>
      </c>
      <c r="E21" s="16" t="s">
        <v>190</v>
      </c>
      <c r="F21" s="5" t="s">
        <v>164</v>
      </c>
      <c r="G21" s="5" t="s">
        <v>150</v>
      </c>
      <c r="H21" s="5" t="s">
        <v>156</v>
      </c>
      <c r="I21" s="5" t="s">
        <v>25</v>
      </c>
      <c r="J21" s="10">
        <v>0.846</v>
      </c>
    </row>
    <row r="22" spans="1:10" ht="15">
      <c r="A22" s="5">
        <v>21</v>
      </c>
      <c r="B22" s="11">
        <v>0.002777777777777778</v>
      </c>
      <c r="C22" s="5">
        <v>982</v>
      </c>
      <c r="D22" s="16" t="s">
        <v>159</v>
      </c>
      <c r="E22" s="16" t="s">
        <v>188</v>
      </c>
      <c r="F22" s="5" t="s">
        <v>164</v>
      </c>
      <c r="G22" s="5" t="s">
        <v>150</v>
      </c>
      <c r="H22" s="5" t="s">
        <v>156</v>
      </c>
      <c r="I22" s="5" t="s">
        <v>27</v>
      </c>
      <c r="J22" s="10">
        <v>0.829</v>
      </c>
    </row>
    <row r="23" spans="1:10" ht="15">
      <c r="A23" s="5">
        <v>22</v>
      </c>
      <c r="B23" s="11">
        <v>0.002777777777777778</v>
      </c>
      <c r="C23" s="5">
        <v>982</v>
      </c>
      <c r="D23" s="16" t="s">
        <v>159</v>
      </c>
      <c r="E23" s="16" t="s">
        <v>183</v>
      </c>
      <c r="F23" s="5" t="s">
        <v>164</v>
      </c>
      <c r="G23" s="5" t="s">
        <v>150</v>
      </c>
      <c r="H23" s="5" t="s">
        <v>156</v>
      </c>
      <c r="I23" s="5" t="s">
        <v>11</v>
      </c>
      <c r="J23" s="10">
        <v>0.829</v>
      </c>
    </row>
    <row r="24" spans="1:10" ht="15">
      <c r="A24" s="5">
        <v>23</v>
      </c>
      <c r="B24" s="11">
        <v>0.0020833333333333333</v>
      </c>
      <c r="C24" s="5">
        <v>610</v>
      </c>
      <c r="D24" s="16" t="s">
        <v>159</v>
      </c>
      <c r="E24" s="16" t="s">
        <v>121</v>
      </c>
      <c r="F24" s="5" t="s">
        <v>163</v>
      </c>
      <c r="G24" s="5" t="s">
        <v>148</v>
      </c>
      <c r="H24" s="16" t="s">
        <v>176</v>
      </c>
      <c r="I24" s="5" t="s">
        <v>122</v>
      </c>
      <c r="J24" s="10">
        <v>0.816</v>
      </c>
    </row>
    <row r="25" spans="1:10" ht="15">
      <c r="A25" s="5">
        <v>24</v>
      </c>
      <c r="B25" s="11">
        <v>0.002777777777777778</v>
      </c>
      <c r="C25" s="5">
        <v>966</v>
      </c>
      <c r="D25" s="16" t="s">
        <v>159</v>
      </c>
      <c r="E25" s="16" t="s">
        <v>191</v>
      </c>
      <c r="F25" s="5" t="s">
        <v>164</v>
      </c>
      <c r="G25" s="5" t="s">
        <v>150</v>
      </c>
      <c r="H25" s="5" t="s">
        <v>156</v>
      </c>
      <c r="I25" s="5" t="s">
        <v>39</v>
      </c>
      <c r="J25" s="10">
        <v>0.815</v>
      </c>
    </row>
    <row r="26" spans="1:10" ht="15">
      <c r="A26" s="5">
        <v>25</v>
      </c>
      <c r="B26" s="11">
        <v>0.002777777777777778</v>
      </c>
      <c r="C26" s="5">
        <v>847</v>
      </c>
      <c r="D26" s="16" t="s">
        <v>159</v>
      </c>
      <c r="E26" s="16" t="s">
        <v>182</v>
      </c>
      <c r="F26" s="5" t="s">
        <v>163</v>
      </c>
      <c r="G26" s="5" t="s">
        <v>150</v>
      </c>
      <c r="H26" s="5" t="s">
        <v>156</v>
      </c>
      <c r="I26" s="5" t="s">
        <v>15</v>
      </c>
      <c r="J26" s="10">
        <v>0.787</v>
      </c>
    </row>
    <row r="27" spans="1:10" ht="15">
      <c r="A27" s="5">
        <v>26</v>
      </c>
      <c r="B27" s="11">
        <v>0.002777777777777778</v>
      </c>
      <c r="C27" s="5">
        <v>954</v>
      </c>
      <c r="D27" s="16" t="s">
        <v>159</v>
      </c>
      <c r="E27" s="16" t="s">
        <v>181</v>
      </c>
      <c r="F27" s="5" t="s">
        <v>164</v>
      </c>
      <c r="G27" s="5" t="s">
        <v>150</v>
      </c>
      <c r="H27" s="5" t="s">
        <v>156</v>
      </c>
      <c r="I27" s="5" t="s">
        <v>13</v>
      </c>
      <c r="J27" s="10">
        <v>0.781</v>
      </c>
    </row>
    <row r="28" spans="1:10" ht="15">
      <c r="A28" s="5">
        <v>28</v>
      </c>
      <c r="B28" s="11">
        <v>0.002777777777777778</v>
      </c>
      <c r="C28" s="5">
        <v>905</v>
      </c>
      <c r="D28" s="16" t="s">
        <v>159</v>
      </c>
      <c r="E28" s="16" t="s">
        <v>28</v>
      </c>
      <c r="F28" s="5" t="s">
        <v>164</v>
      </c>
      <c r="G28" s="16" t="s">
        <v>150</v>
      </c>
      <c r="H28" s="5" t="s">
        <v>140</v>
      </c>
      <c r="I28" s="5" t="s">
        <v>29</v>
      </c>
      <c r="J28" s="10">
        <v>0.781</v>
      </c>
    </row>
    <row r="29" spans="1:10" ht="15">
      <c r="A29" s="5">
        <v>27</v>
      </c>
      <c r="B29" s="11">
        <v>0.002777777777777778</v>
      </c>
      <c r="C29" s="5">
        <v>840</v>
      </c>
      <c r="D29" s="16" t="s">
        <v>159</v>
      </c>
      <c r="E29" s="16" t="s">
        <v>180</v>
      </c>
      <c r="F29" s="5" t="s">
        <v>163</v>
      </c>
      <c r="G29" s="16" t="s">
        <v>150</v>
      </c>
      <c r="H29" s="5" t="s">
        <v>156</v>
      </c>
      <c r="I29" s="5" t="s">
        <v>17</v>
      </c>
      <c r="J29" s="10">
        <v>0.78</v>
      </c>
    </row>
    <row r="30" spans="1:10" ht="15">
      <c r="A30" s="5">
        <v>29</v>
      </c>
      <c r="B30" s="11">
        <v>0.002777777777777778</v>
      </c>
      <c r="C30" s="5">
        <v>896</v>
      </c>
      <c r="D30" s="16" t="s">
        <v>159</v>
      </c>
      <c r="E30" s="16" t="s">
        <v>30</v>
      </c>
      <c r="F30" s="5" t="s">
        <v>164</v>
      </c>
      <c r="G30" s="16" t="s">
        <v>150</v>
      </c>
      <c r="H30" s="5" t="s">
        <v>140</v>
      </c>
      <c r="I30" s="5" t="s">
        <v>31</v>
      </c>
      <c r="J30" s="10">
        <v>0.773</v>
      </c>
    </row>
    <row r="31" spans="1:10" ht="15">
      <c r="A31" s="5">
        <v>30</v>
      </c>
      <c r="B31" s="11">
        <v>0.002777777777777778</v>
      </c>
      <c r="C31" s="5">
        <v>881</v>
      </c>
      <c r="D31" s="16" t="s">
        <v>159</v>
      </c>
      <c r="E31" s="16" t="s">
        <v>189</v>
      </c>
      <c r="F31" s="5" t="s">
        <v>164</v>
      </c>
      <c r="G31" s="16" t="s">
        <v>150</v>
      </c>
      <c r="H31" s="5" t="s">
        <v>156</v>
      </c>
      <c r="I31" s="5" t="s">
        <v>33</v>
      </c>
      <c r="J31" s="10">
        <v>0.74</v>
      </c>
    </row>
    <row r="32" spans="1:10" ht="15">
      <c r="A32" s="5">
        <v>31</v>
      </c>
      <c r="B32" s="11">
        <v>0.002777777777777778</v>
      </c>
      <c r="C32" s="5">
        <v>788</v>
      </c>
      <c r="D32" s="16" t="s">
        <v>159</v>
      </c>
      <c r="E32" s="16" t="s">
        <v>179</v>
      </c>
      <c r="F32" s="5" t="s">
        <v>163</v>
      </c>
      <c r="G32" s="5" t="s">
        <v>150</v>
      </c>
      <c r="H32" s="5" t="s">
        <v>156</v>
      </c>
      <c r="I32" s="5" t="s">
        <v>19</v>
      </c>
      <c r="J32" s="10">
        <v>0.729</v>
      </c>
    </row>
    <row r="33" spans="1:10" ht="15">
      <c r="A33" s="5" t="s">
        <v>160</v>
      </c>
      <c r="B33" s="11">
        <v>0.002777777777777778</v>
      </c>
      <c r="C33" s="5">
        <v>1222</v>
      </c>
      <c r="D33" s="5" t="s">
        <v>158</v>
      </c>
      <c r="E33" s="5" t="s">
        <v>161</v>
      </c>
      <c r="F33" s="5" t="s">
        <v>164</v>
      </c>
      <c r="G33" s="5" t="s">
        <v>151</v>
      </c>
      <c r="H33" s="5" t="s">
        <v>155</v>
      </c>
      <c r="I33" s="5" t="s">
        <v>21</v>
      </c>
      <c r="J33" s="10">
        <v>1.013</v>
      </c>
    </row>
    <row r="34" spans="1:10" ht="15">
      <c r="A34" s="5" t="s">
        <v>160</v>
      </c>
      <c r="B34" s="11">
        <v>0.002777777777777778</v>
      </c>
      <c r="C34" s="5">
        <v>1021</v>
      </c>
      <c r="D34" s="5" t="s">
        <v>159</v>
      </c>
      <c r="E34" s="5" t="s">
        <v>22</v>
      </c>
      <c r="F34" s="5" t="s">
        <v>164</v>
      </c>
      <c r="G34" s="5" t="s">
        <v>151</v>
      </c>
      <c r="H34" s="5" t="s">
        <v>155</v>
      </c>
      <c r="I34" s="5" t="s">
        <v>23</v>
      </c>
      <c r="J34" s="10">
        <v>0.839</v>
      </c>
    </row>
  </sheetData>
  <sheetProtection/>
  <autoFilter ref="A1:J3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2">
      <selection activeCell="D20" sqref="D20"/>
    </sheetView>
  </sheetViews>
  <sheetFormatPr defaultColWidth="9.140625" defaultRowHeight="15"/>
  <cols>
    <col min="3" max="3" width="14.00390625" style="0" bestFit="1" customWidth="1"/>
    <col min="4" max="4" width="16.57421875" style="0" bestFit="1" customWidth="1"/>
    <col min="6" max="6" width="9.140625" style="3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1">
        <v>103</v>
      </c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6" ht="15">
      <c r="A5" s="1">
        <v>1</v>
      </c>
      <c r="B5" s="2">
        <v>0.002777777777777778</v>
      </c>
      <c r="C5" s="1">
        <v>1032</v>
      </c>
      <c r="D5" s="1" t="s">
        <v>6</v>
      </c>
      <c r="E5" s="1" t="s">
        <v>7</v>
      </c>
      <c r="F5" s="3">
        <v>0.849</v>
      </c>
    </row>
    <row r="6" spans="1:6" ht="15">
      <c r="A6" s="1">
        <v>2</v>
      </c>
      <c r="B6" s="2">
        <v>0.002777777777777778</v>
      </c>
      <c r="C6" s="1">
        <v>1006</v>
      </c>
      <c r="D6" s="1" t="s">
        <v>8</v>
      </c>
      <c r="E6" s="1" t="s">
        <v>9</v>
      </c>
      <c r="F6" s="3">
        <v>0.85</v>
      </c>
    </row>
    <row r="7" spans="1:6" ht="15">
      <c r="A7" s="1">
        <v>3</v>
      </c>
      <c r="B7" s="2">
        <v>0.002777777777777778</v>
      </c>
      <c r="C7" s="1">
        <v>982</v>
      </c>
      <c r="D7" s="1" t="s">
        <v>10</v>
      </c>
      <c r="E7" s="1" t="s">
        <v>11</v>
      </c>
      <c r="F7" s="3">
        <v>0.829</v>
      </c>
    </row>
    <row r="8" spans="1:6" ht="15">
      <c r="A8" s="1">
        <v>4</v>
      </c>
      <c r="B8" s="2">
        <v>0.002777777777777778</v>
      </c>
      <c r="C8" s="1">
        <v>954</v>
      </c>
      <c r="D8" s="1" t="s">
        <v>12</v>
      </c>
      <c r="E8" s="1" t="s">
        <v>13</v>
      </c>
      <c r="F8" s="3">
        <v>0.781</v>
      </c>
    </row>
    <row r="9" spans="1:6" ht="15">
      <c r="A9" s="1">
        <v>5</v>
      </c>
      <c r="B9" s="2">
        <v>0.002777777777777778</v>
      </c>
      <c r="C9" s="1">
        <v>847</v>
      </c>
      <c r="D9" s="1" t="s">
        <v>14</v>
      </c>
      <c r="E9" s="1" t="s">
        <v>15</v>
      </c>
      <c r="F9" s="3">
        <v>0.787</v>
      </c>
    </row>
    <row r="10" spans="1:6" ht="15">
      <c r="A10" s="1">
        <v>6</v>
      </c>
      <c r="B10" s="2">
        <v>0.002777777777777778</v>
      </c>
      <c r="C10" s="1">
        <v>840</v>
      </c>
      <c r="D10" s="1" t="s">
        <v>16</v>
      </c>
      <c r="E10" s="1" t="s">
        <v>17</v>
      </c>
      <c r="F10" s="3">
        <v>0.78</v>
      </c>
    </row>
    <row r="11" spans="1:6" ht="15">
      <c r="A11" s="1">
        <v>7</v>
      </c>
      <c r="B11" s="2">
        <v>0.002777777777777778</v>
      </c>
      <c r="C11" s="1">
        <v>788</v>
      </c>
      <c r="D11" s="1" t="s">
        <v>18</v>
      </c>
      <c r="E11" s="1" t="s">
        <v>19</v>
      </c>
      <c r="F11" s="3">
        <v>0.729</v>
      </c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 t="s">
        <v>0</v>
      </c>
      <c r="B14" s="1"/>
      <c r="C14" s="1"/>
      <c r="D14" s="1"/>
      <c r="E14" s="1"/>
    </row>
    <row r="15" spans="1:5" ht="15">
      <c r="A15" s="1">
        <v>103</v>
      </c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</row>
    <row r="18" spans="1:6" ht="15">
      <c r="A18" s="1">
        <v>1</v>
      </c>
      <c r="B18" s="2">
        <v>0.002777777777777778</v>
      </c>
      <c r="C18" s="1">
        <v>1222</v>
      </c>
      <c r="D18" s="1" t="s">
        <v>20</v>
      </c>
      <c r="E18" s="1" t="s">
        <v>21</v>
      </c>
      <c r="F18" s="3">
        <v>1.013</v>
      </c>
    </row>
    <row r="19" spans="1:6" ht="15">
      <c r="A19" s="1">
        <v>2</v>
      </c>
      <c r="B19" s="2">
        <v>0.002777777777777778</v>
      </c>
      <c r="C19" s="1">
        <v>1021</v>
      </c>
      <c r="D19" s="1" t="s">
        <v>22</v>
      </c>
      <c r="E19" s="1" t="s">
        <v>23</v>
      </c>
      <c r="F19" s="3">
        <v>0.839</v>
      </c>
    </row>
    <row r="20" spans="1:6" ht="15">
      <c r="A20" s="1">
        <v>3</v>
      </c>
      <c r="B20" s="2">
        <v>0.002777777777777778</v>
      </c>
      <c r="C20" s="1">
        <v>1001</v>
      </c>
      <c r="D20" s="1" t="s">
        <v>24</v>
      </c>
      <c r="E20" s="1" t="s">
        <v>25</v>
      </c>
      <c r="F20" s="3">
        <v>0.846</v>
      </c>
    </row>
    <row r="21" spans="1:6" ht="15">
      <c r="A21" s="1">
        <v>4</v>
      </c>
      <c r="B21" s="2">
        <v>0.002777777777777778</v>
      </c>
      <c r="C21" s="1">
        <v>982</v>
      </c>
      <c r="D21" s="1" t="s">
        <v>26</v>
      </c>
      <c r="E21" s="1" t="s">
        <v>27</v>
      </c>
      <c r="F21" s="3">
        <v>0.829</v>
      </c>
    </row>
    <row r="22" spans="1:6" ht="15">
      <c r="A22" s="1">
        <v>5</v>
      </c>
      <c r="B22" s="2">
        <v>0.002777777777777778</v>
      </c>
      <c r="C22" s="1">
        <v>905</v>
      </c>
      <c r="D22" s="1" t="s">
        <v>28</v>
      </c>
      <c r="E22" s="1" t="s">
        <v>29</v>
      </c>
      <c r="F22" s="3">
        <v>0.781</v>
      </c>
    </row>
    <row r="23" spans="1:6" ht="15">
      <c r="A23" s="1">
        <v>6</v>
      </c>
      <c r="B23" s="2">
        <v>0.002777777777777778</v>
      </c>
      <c r="C23" s="1">
        <v>896</v>
      </c>
      <c r="D23" s="1" t="s">
        <v>30</v>
      </c>
      <c r="E23" s="1" t="s">
        <v>31</v>
      </c>
      <c r="F23" s="3">
        <v>0.773</v>
      </c>
    </row>
    <row r="24" spans="1:6" ht="15">
      <c r="A24" s="1">
        <v>7</v>
      </c>
      <c r="B24" s="2">
        <v>0.002777777777777778</v>
      </c>
      <c r="C24" s="1">
        <v>881</v>
      </c>
      <c r="D24" s="1" t="s">
        <v>32</v>
      </c>
      <c r="E24" s="1" t="s">
        <v>33</v>
      </c>
      <c r="F24" s="3">
        <v>0.74</v>
      </c>
    </row>
    <row r="25" spans="1:5" ht="15">
      <c r="A25" s="2"/>
      <c r="B25" s="2"/>
      <c r="C25" s="1"/>
      <c r="D25" s="1"/>
      <c r="E25" s="1"/>
    </row>
    <row r="26" spans="1:5" ht="15">
      <c r="A26" s="1" t="s">
        <v>0</v>
      </c>
      <c r="B26" s="1"/>
      <c r="C26" s="1"/>
      <c r="D26" s="1"/>
      <c r="E26" s="1"/>
    </row>
    <row r="27" spans="1:5" ht="15">
      <c r="A27" s="1">
        <v>103</v>
      </c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</row>
    <row r="30" spans="1:6" ht="15">
      <c r="A30" s="1">
        <v>1</v>
      </c>
      <c r="B30" s="2">
        <v>0.002777777777777778</v>
      </c>
      <c r="C30" s="1">
        <v>1119</v>
      </c>
      <c r="D30" s="1" t="s">
        <v>34</v>
      </c>
      <c r="E30" s="1" t="s">
        <v>35</v>
      </c>
      <c r="F30" s="3">
        <v>0.95</v>
      </c>
    </row>
    <row r="31" spans="1:6" ht="15">
      <c r="A31" s="1">
        <v>2</v>
      </c>
      <c r="B31" s="2">
        <v>0.002777777777777778</v>
      </c>
      <c r="C31" s="1">
        <v>1033</v>
      </c>
      <c r="D31" s="1" t="s">
        <v>36</v>
      </c>
      <c r="E31" s="1" t="s">
        <v>37</v>
      </c>
      <c r="F31" s="3">
        <v>0.85</v>
      </c>
    </row>
    <row r="32" spans="1:6" ht="15">
      <c r="A32" s="1">
        <v>3</v>
      </c>
      <c r="B32" s="2">
        <v>0.002777777777777778</v>
      </c>
      <c r="C32" s="1">
        <v>966</v>
      </c>
      <c r="D32" s="1" t="s">
        <v>38</v>
      </c>
      <c r="E32" s="1" t="s">
        <v>39</v>
      </c>
      <c r="F32" s="3">
        <v>0.815</v>
      </c>
    </row>
    <row r="33" spans="1:5" ht="15">
      <c r="A33" s="1">
        <v>4</v>
      </c>
      <c r="B33" s="2">
        <v>0.002777777777777778</v>
      </c>
      <c r="C33" s="1">
        <v>0</v>
      </c>
      <c r="D33" s="1" t="s">
        <v>40</v>
      </c>
      <c r="E33" s="1"/>
    </row>
    <row r="34" spans="1:5" ht="15">
      <c r="A34" s="1">
        <v>4</v>
      </c>
      <c r="B34" s="2">
        <v>0.002777777777777778</v>
      </c>
      <c r="C34" s="1">
        <v>0</v>
      </c>
      <c r="D34" s="1" t="s">
        <v>41</v>
      </c>
      <c r="E34" s="1"/>
    </row>
    <row r="35" spans="1:5" ht="15">
      <c r="A35" s="1">
        <v>4</v>
      </c>
      <c r="B35" s="2">
        <v>0.002777777777777778</v>
      </c>
      <c r="C35" s="1">
        <v>0</v>
      </c>
      <c r="D35" s="1" t="s">
        <v>42</v>
      </c>
      <c r="E35" s="1"/>
    </row>
    <row r="36" spans="1:5" ht="15">
      <c r="A36" s="1">
        <v>4</v>
      </c>
      <c r="B36" s="2">
        <v>0.002777777777777778</v>
      </c>
      <c r="C36" s="1">
        <v>0</v>
      </c>
      <c r="D36" s="1" t="s">
        <v>43</v>
      </c>
      <c r="E36" s="1"/>
    </row>
    <row r="37" spans="1:5" ht="15">
      <c r="A37" s="1"/>
      <c r="B37" s="1"/>
      <c r="C37" s="1"/>
      <c r="D37" s="1"/>
      <c r="E37" s="1"/>
    </row>
    <row r="38" spans="1:5" ht="15">
      <c r="A38" s="1" t="s">
        <v>0</v>
      </c>
      <c r="B38" s="1"/>
      <c r="C38" s="1"/>
      <c r="D38" s="1"/>
      <c r="E38" s="1"/>
    </row>
    <row r="39" spans="1:5" ht="15">
      <c r="A39" s="1">
        <v>103</v>
      </c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 t="s">
        <v>1</v>
      </c>
      <c r="B41" s="1" t="s">
        <v>2</v>
      </c>
      <c r="C41" s="1" t="s">
        <v>3</v>
      </c>
      <c r="D41" s="1" t="s">
        <v>4</v>
      </c>
      <c r="E41" s="1" t="s">
        <v>5</v>
      </c>
    </row>
    <row r="42" spans="1:5" ht="15">
      <c r="A42" s="1">
        <v>1</v>
      </c>
      <c r="B42" s="2">
        <v>36.9</v>
      </c>
      <c r="C42" s="1">
        <v>200</v>
      </c>
      <c r="D42" s="1" t="s">
        <v>44</v>
      </c>
      <c r="E42" s="1" t="s">
        <v>45</v>
      </c>
    </row>
    <row r="43" spans="1:5" ht="15">
      <c r="A43" s="1">
        <v>2</v>
      </c>
      <c r="B43" s="2">
        <v>40.5</v>
      </c>
      <c r="C43" s="1">
        <v>200</v>
      </c>
      <c r="D43" s="1" t="s">
        <v>24</v>
      </c>
      <c r="E43" s="1" t="s">
        <v>46</v>
      </c>
    </row>
    <row r="44" spans="1:5" ht="15">
      <c r="A44" s="1">
        <v>3</v>
      </c>
      <c r="B44" s="2">
        <v>47.4</v>
      </c>
      <c r="C44" s="1">
        <v>200</v>
      </c>
      <c r="D44" s="1" t="s">
        <v>8</v>
      </c>
      <c r="E44" s="1" t="s">
        <v>47</v>
      </c>
    </row>
    <row r="45" spans="1:5" ht="15">
      <c r="A45" s="1">
        <v>4</v>
      </c>
      <c r="B45" s="2">
        <v>0</v>
      </c>
      <c r="C45" s="1">
        <v>0</v>
      </c>
      <c r="D45" s="1" t="s">
        <v>40</v>
      </c>
      <c r="E45" s="1"/>
    </row>
    <row r="46" spans="1:5" ht="15">
      <c r="A46" s="1">
        <v>4</v>
      </c>
      <c r="B46" s="2">
        <v>0</v>
      </c>
      <c r="C46" s="1">
        <v>0</v>
      </c>
      <c r="D46" s="1" t="s">
        <v>41</v>
      </c>
      <c r="E46" s="1"/>
    </row>
    <row r="47" spans="1:5" ht="15">
      <c r="A47" s="1">
        <v>4</v>
      </c>
      <c r="B47" s="2">
        <v>0</v>
      </c>
      <c r="C47" s="1">
        <v>0</v>
      </c>
      <c r="D47" s="1" t="s">
        <v>42</v>
      </c>
      <c r="E47" s="1"/>
    </row>
    <row r="48" spans="1:5" ht="15">
      <c r="A48" s="1">
        <v>4</v>
      </c>
      <c r="B48" s="2">
        <v>0</v>
      </c>
      <c r="C48" s="1">
        <v>0</v>
      </c>
      <c r="D48" s="1" t="s">
        <v>43</v>
      </c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0</v>
      </c>
      <c r="B50" s="1"/>
      <c r="C50" s="1"/>
      <c r="D50" s="1"/>
      <c r="E50" s="1"/>
    </row>
    <row r="51" spans="1:5" ht="15">
      <c r="A51" s="1">
        <v>103</v>
      </c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</row>
    <row r="54" spans="1:5" ht="15">
      <c r="A54" s="1">
        <v>1</v>
      </c>
      <c r="B54" s="2">
        <v>45.1</v>
      </c>
      <c r="C54" s="1">
        <v>200</v>
      </c>
      <c r="D54" s="1" t="s">
        <v>48</v>
      </c>
      <c r="E54" s="1" t="s">
        <v>49</v>
      </c>
    </row>
    <row r="55" spans="1:5" ht="15">
      <c r="A55" s="1">
        <v>2</v>
      </c>
      <c r="B55" s="2">
        <v>51.3</v>
      </c>
      <c r="C55" s="1">
        <v>200</v>
      </c>
      <c r="D55" s="1" t="s">
        <v>50</v>
      </c>
      <c r="E55" s="1" t="s">
        <v>51</v>
      </c>
    </row>
    <row r="56" spans="1:5" ht="15">
      <c r="A56" s="1">
        <v>3</v>
      </c>
      <c r="B56" s="2">
        <v>52.8</v>
      </c>
      <c r="C56" s="1">
        <v>200</v>
      </c>
      <c r="D56" s="1" t="s">
        <v>52</v>
      </c>
      <c r="E56" s="1" t="s">
        <v>53</v>
      </c>
    </row>
    <row r="57" spans="1:5" ht="15">
      <c r="A57" s="1">
        <v>4</v>
      </c>
      <c r="B57" s="2">
        <v>0</v>
      </c>
      <c r="C57" s="1">
        <v>0</v>
      </c>
      <c r="D57" s="1">
        <v>0</v>
      </c>
      <c r="E57" s="1"/>
    </row>
    <row r="58" spans="1:5" ht="15">
      <c r="A58" s="1">
        <v>4</v>
      </c>
      <c r="B58" s="2">
        <v>0</v>
      </c>
      <c r="C58" s="1">
        <v>0</v>
      </c>
      <c r="D58" s="1">
        <v>0</v>
      </c>
      <c r="E58" s="1"/>
    </row>
    <row r="59" spans="1:5" ht="15">
      <c r="A59" s="1">
        <v>4</v>
      </c>
      <c r="B59" s="2">
        <v>0</v>
      </c>
      <c r="C59" s="1">
        <v>0</v>
      </c>
      <c r="D59" s="1">
        <v>0</v>
      </c>
      <c r="E59" s="1"/>
    </row>
    <row r="60" spans="1:5" ht="15">
      <c r="A60" s="1">
        <v>4</v>
      </c>
      <c r="B60" s="2">
        <v>0</v>
      </c>
      <c r="C60" s="1">
        <v>0</v>
      </c>
      <c r="D60" s="1">
        <v>0</v>
      </c>
      <c r="E60" s="1"/>
    </row>
    <row r="61" spans="1:5" ht="15">
      <c r="A61" s="1"/>
      <c r="B61" s="1"/>
      <c r="C61" s="1"/>
      <c r="D61" s="1"/>
      <c r="E61" s="1"/>
    </row>
    <row r="62" spans="1:5" ht="15">
      <c r="A62" s="1" t="s">
        <v>0</v>
      </c>
      <c r="B62" s="1"/>
      <c r="C62" s="1"/>
      <c r="D62" s="1"/>
      <c r="E62" s="1"/>
    </row>
    <row r="63" spans="1:5" ht="15">
      <c r="A63" s="1">
        <v>103</v>
      </c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 t="s">
        <v>1</v>
      </c>
      <c r="B65" s="1" t="s">
        <v>2</v>
      </c>
      <c r="C65" s="1" t="s">
        <v>3</v>
      </c>
      <c r="D65" s="1" t="s">
        <v>4</v>
      </c>
      <c r="E65" s="1" t="s">
        <v>5</v>
      </c>
    </row>
    <row r="66" spans="1:5" ht="15">
      <c r="A66" s="1">
        <v>1</v>
      </c>
      <c r="B66" s="2">
        <v>0.0024305555555555556</v>
      </c>
      <c r="C66" s="1">
        <v>1000</v>
      </c>
      <c r="D66" s="1" t="s">
        <v>54</v>
      </c>
      <c r="E66" s="1" t="s">
        <v>55</v>
      </c>
    </row>
    <row r="67" spans="1:5" ht="15">
      <c r="A67" s="1">
        <v>2</v>
      </c>
      <c r="B67" s="2">
        <v>0.0026770833333333334</v>
      </c>
      <c r="C67" s="1">
        <v>1000</v>
      </c>
      <c r="D67" s="1" t="s">
        <v>56</v>
      </c>
      <c r="E67" s="1" t="s">
        <v>57</v>
      </c>
    </row>
    <row r="68" spans="1:5" ht="15">
      <c r="A68" s="1">
        <v>3</v>
      </c>
      <c r="B68" s="2">
        <v>0.0027766203703703703</v>
      </c>
      <c r="C68" s="1">
        <v>1000</v>
      </c>
      <c r="D68" s="1" t="s">
        <v>58</v>
      </c>
      <c r="E68" s="1" t="s">
        <v>59</v>
      </c>
    </row>
    <row r="69" spans="1:5" ht="15">
      <c r="A69" s="1">
        <v>4</v>
      </c>
      <c r="B69" s="2">
        <v>0</v>
      </c>
      <c r="C69" s="1">
        <v>0</v>
      </c>
      <c r="D69" s="1">
        <v>0</v>
      </c>
      <c r="E69" s="1"/>
    </row>
    <row r="70" spans="1:5" ht="15">
      <c r="A70" s="1">
        <v>4</v>
      </c>
      <c r="B70" s="2">
        <v>0</v>
      </c>
      <c r="C70" s="1">
        <v>0</v>
      </c>
      <c r="D70" s="1" t="s">
        <v>60</v>
      </c>
      <c r="E70" s="1"/>
    </row>
    <row r="71" spans="1:5" ht="15">
      <c r="A71" s="1">
        <v>4</v>
      </c>
      <c r="B71" s="2">
        <v>0</v>
      </c>
      <c r="C71" s="1">
        <v>0</v>
      </c>
      <c r="D71" s="1">
        <v>0</v>
      </c>
      <c r="E71" s="1"/>
    </row>
    <row r="72" spans="1:5" ht="15">
      <c r="A72" s="1">
        <v>4</v>
      </c>
      <c r="B72" s="2">
        <v>0</v>
      </c>
      <c r="C72" s="1">
        <v>0</v>
      </c>
      <c r="D72" s="1">
        <v>0</v>
      </c>
      <c r="E72" s="1"/>
    </row>
    <row r="73" spans="1:5" ht="15">
      <c r="A73" s="1"/>
      <c r="B73" s="1"/>
      <c r="C73" s="1"/>
      <c r="D73" s="1"/>
      <c r="E73" s="1"/>
    </row>
    <row r="74" spans="1:5" ht="15">
      <c r="A74" s="1" t="s">
        <v>1</v>
      </c>
      <c r="B74" s="1" t="s">
        <v>2</v>
      </c>
      <c r="C74" s="1" t="s">
        <v>3</v>
      </c>
      <c r="D74" s="1" t="s">
        <v>4</v>
      </c>
      <c r="E74" s="1" t="s">
        <v>5</v>
      </c>
    </row>
    <row r="75" spans="1:5" ht="15">
      <c r="A75" s="1">
        <v>1</v>
      </c>
      <c r="B75" s="2">
        <v>0.0024409722222222224</v>
      </c>
      <c r="C75" s="1">
        <v>1000</v>
      </c>
      <c r="D75" s="1" t="s">
        <v>58</v>
      </c>
      <c r="E75" s="1" t="s">
        <v>61</v>
      </c>
    </row>
    <row r="76" spans="1:5" ht="15">
      <c r="A76" s="1">
        <v>2</v>
      </c>
      <c r="B76" s="2">
        <v>0.0025555555555555553</v>
      </c>
      <c r="C76" s="1">
        <v>1000</v>
      </c>
      <c r="D76" s="1" t="s">
        <v>54</v>
      </c>
      <c r="E76" s="1" t="s">
        <v>62</v>
      </c>
    </row>
    <row r="77" spans="1:5" ht="15">
      <c r="A77" s="1">
        <v>3</v>
      </c>
      <c r="B77" s="2">
        <v>0.0027175925925925926</v>
      </c>
      <c r="C77" s="1">
        <v>1000</v>
      </c>
      <c r="D77" s="1" t="s">
        <v>56</v>
      </c>
      <c r="E77" s="1" t="s">
        <v>63</v>
      </c>
    </row>
    <row r="78" spans="1:5" ht="15">
      <c r="A78" s="1">
        <v>4</v>
      </c>
      <c r="B78" s="2">
        <v>0</v>
      </c>
      <c r="C78" s="1">
        <v>0</v>
      </c>
      <c r="D78" s="1">
        <v>0</v>
      </c>
      <c r="E78" s="1"/>
    </row>
    <row r="79" spans="1:5" ht="15">
      <c r="A79" s="1">
        <v>4</v>
      </c>
      <c r="B79" s="2">
        <v>0</v>
      </c>
      <c r="C79" s="1">
        <v>0</v>
      </c>
      <c r="D79" s="1" t="s">
        <v>60</v>
      </c>
      <c r="E79" s="1"/>
    </row>
    <row r="80" spans="1:5" ht="15">
      <c r="A80" s="1">
        <v>4</v>
      </c>
      <c r="B80" s="2">
        <v>0</v>
      </c>
      <c r="C80" s="1">
        <v>0</v>
      </c>
      <c r="D80" s="1">
        <v>0</v>
      </c>
      <c r="E80" s="1"/>
    </row>
    <row r="81" spans="1:5" ht="15">
      <c r="A81" s="1">
        <v>4</v>
      </c>
      <c r="B81" s="2">
        <v>0</v>
      </c>
      <c r="C81" s="1">
        <v>0</v>
      </c>
      <c r="D81" s="1">
        <v>0</v>
      </c>
      <c r="E81" s="1"/>
    </row>
    <row r="82" spans="1:5" ht="15">
      <c r="A82" s="1"/>
      <c r="B82" s="1"/>
      <c r="C82" s="1"/>
      <c r="D82" s="1"/>
      <c r="E82" s="1"/>
    </row>
    <row r="83" spans="1:5" ht="15">
      <c r="A83" s="1" t="s">
        <v>0</v>
      </c>
      <c r="B83" s="1"/>
      <c r="C83" s="1"/>
      <c r="D83" s="1"/>
      <c r="E83" s="1"/>
    </row>
    <row r="84" spans="1:5" ht="15">
      <c r="A84" s="1">
        <v>103</v>
      </c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 t="s">
        <v>1</v>
      </c>
      <c r="B86" s="1" t="s">
        <v>2</v>
      </c>
      <c r="C86" s="1" t="s">
        <v>3</v>
      </c>
      <c r="D86" s="1" t="s">
        <v>4</v>
      </c>
      <c r="E86" s="1" t="s">
        <v>5</v>
      </c>
    </row>
    <row r="87" spans="1:5" ht="15">
      <c r="A87" s="1">
        <v>1</v>
      </c>
      <c r="B87" s="2">
        <v>35.4</v>
      </c>
      <c r="C87" s="1">
        <v>200</v>
      </c>
      <c r="D87" s="1" t="s">
        <v>41</v>
      </c>
      <c r="E87" s="1" t="s">
        <v>64</v>
      </c>
    </row>
    <row r="88" spans="1:5" ht="15">
      <c r="A88" s="1">
        <v>2</v>
      </c>
      <c r="B88" s="2">
        <v>37.4</v>
      </c>
      <c r="C88" s="1">
        <v>200</v>
      </c>
      <c r="D88" s="1" t="s">
        <v>40</v>
      </c>
      <c r="E88" s="1" t="s">
        <v>65</v>
      </c>
    </row>
    <row r="89" spans="1:5" ht="15">
      <c r="A89" s="1">
        <v>3</v>
      </c>
      <c r="B89" s="2">
        <v>39.9</v>
      </c>
      <c r="C89" s="1">
        <v>200</v>
      </c>
      <c r="D89" s="1" t="s">
        <v>66</v>
      </c>
      <c r="E89" s="1" t="s">
        <v>67</v>
      </c>
    </row>
    <row r="90" spans="1:5" ht="15">
      <c r="A90" s="1">
        <v>4</v>
      </c>
      <c r="B90" s="2">
        <v>43.8</v>
      </c>
      <c r="C90" s="1">
        <v>200</v>
      </c>
      <c r="D90" s="1" t="s">
        <v>43</v>
      </c>
      <c r="E90" s="1" t="s">
        <v>68</v>
      </c>
    </row>
    <row r="91" spans="1:5" ht="15">
      <c r="A91" s="1">
        <v>5</v>
      </c>
      <c r="B91" s="2">
        <v>46.7</v>
      </c>
      <c r="C91" s="1">
        <v>200</v>
      </c>
      <c r="D91" s="1" t="s">
        <v>69</v>
      </c>
      <c r="E91" s="1" t="s">
        <v>70</v>
      </c>
    </row>
    <row r="92" spans="1:5" ht="15">
      <c r="A92" s="1">
        <v>6</v>
      </c>
      <c r="B92" s="2">
        <v>49.4</v>
      </c>
      <c r="C92" s="1">
        <v>200</v>
      </c>
      <c r="D92" s="1" t="s">
        <v>42</v>
      </c>
      <c r="E92" s="1" t="s">
        <v>71</v>
      </c>
    </row>
    <row r="93" spans="1:5" ht="15">
      <c r="A93" s="1">
        <v>7</v>
      </c>
      <c r="B93" s="2">
        <v>58.7</v>
      </c>
      <c r="C93" s="1">
        <v>200</v>
      </c>
      <c r="D93" s="1" t="s">
        <v>72</v>
      </c>
      <c r="E93" s="1" t="s">
        <v>73</v>
      </c>
    </row>
    <row r="94" spans="1:5" ht="15">
      <c r="A94" s="1"/>
      <c r="B94" s="1"/>
      <c r="C94" s="1"/>
      <c r="D94" s="1"/>
      <c r="E94" s="1"/>
    </row>
    <row r="95" spans="1:5" ht="15">
      <c r="A95" s="1" t="s">
        <v>0</v>
      </c>
      <c r="B95" s="1"/>
      <c r="C95" s="1"/>
      <c r="D95" s="1"/>
      <c r="E95" s="1"/>
    </row>
    <row r="96" spans="1:5" ht="15">
      <c r="A96" s="1">
        <v>103</v>
      </c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 t="s">
        <v>1</v>
      </c>
      <c r="B98" s="1" t="s">
        <v>2</v>
      </c>
      <c r="C98" s="1" t="s">
        <v>3</v>
      </c>
      <c r="D98" s="1" t="s">
        <v>4</v>
      </c>
      <c r="E98" s="1" t="s">
        <v>5</v>
      </c>
    </row>
    <row r="99" spans="1:5" ht="15">
      <c r="A99" s="1">
        <v>1</v>
      </c>
      <c r="B99" s="2">
        <v>38</v>
      </c>
      <c r="C99" s="1">
        <v>200</v>
      </c>
      <c r="D99" s="1" t="s">
        <v>41</v>
      </c>
      <c r="E99" s="1" t="s">
        <v>74</v>
      </c>
    </row>
    <row r="100" spans="1:5" ht="15">
      <c r="A100" s="1">
        <v>1</v>
      </c>
      <c r="B100" s="2">
        <v>38</v>
      </c>
      <c r="C100" s="1">
        <v>200</v>
      </c>
      <c r="D100" s="1" t="s">
        <v>72</v>
      </c>
      <c r="E100" s="1" t="s">
        <v>75</v>
      </c>
    </row>
    <row r="101" spans="1:5" ht="15">
      <c r="A101" s="1">
        <v>3</v>
      </c>
      <c r="B101" s="2">
        <v>38.7</v>
      </c>
      <c r="C101" s="1">
        <v>200</v>
      </c>
      <c r="D101" s="1" t="s">
        <v>66</v>
      </c>
      <c r="E101" s="1" t="s">
        <v>76</v>
      </c>
    </row>
    <row r="102" spans="1:5" ht="15">
      <c r="A102" s="1">
        <v>4</v>
      </c>
      <c r="B102" s="2">
        <v>51.6</v>
      </c>
      <c r="C102" s="1">
        <v>200</v>
      </c>
      <c r="D102" s="1" t="s">
        <v>40</v>
      </c>
      <c r="E102" s="1" t="s">
        <v>77</v>
      </c>
    </row>
    <row r="103" spans="1:5" ht="15">
      <c r="A103" s="1">
        <v>5</v>
      </c>
      <c r="B103" s="2">
        <v>0</v>
      </c>
      <c r="C103" s="1">
        <v>0</v>
      </c>
      <c r="D103" s="1" t="s">
        <v>69</v>
      </c>
      <c r="E103" s="1"/>
    </row>
    <row r="104" spans="1:5" ht="15">
      <c r="A104" s="1">
        <v>5</v>
      </c>
      <c r="B104" s="2">
        <v>0</v>
      </c>
      <c r="C104" s="1">
        <v>0</v>
      </c>
      <c r="D104" s="1" t="s">
        <v>42</v>
      </c>
      <c r="E104" s="1"/>
    </row>
    <row r="105" spans="1:5" ht="15">
      <c r="A105" s="1">
        <v>5</v>
      </c>
      <c r="B105" s="2">
        <v>0</v>
      </c>
      <c r="C105" s="1">
        <v>0</v>
      </c>
      <c r="D105" s="1" t="s">
        <v>43</v>
      </c>
      <c r="E105" s="1"/>
    </row>
    <row r="106" spans="1:5" ht="15">
      <c r="A106" s="1"/>
      <c r="B106" s="1"/>
      <c r="C106" s="1"/>
      <c r="D106" s="1"/>
      <c r="E106" s="1"/>
    </row>
    <row r="107" spans="1:5" ht="15">
      <c r="A107" s="1" t="s">
        <v>0</v>
      </c>
      <c r="B107" s="1"/>
      <c r="C107" s="1"/>
      <c r="D107" s="1"/>
      <c r="E107" s="1"/>
    </row>
    <row r="108" spans="1:5" ht="15">
      <c r="A108" s="1">
        <v>103</v>
      </c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 t="s">
        <v>1</v>
      </c>
      <c r="B110" s="1" t="s">
        <v>2</v>
      </c>
      <c r="C110" s="1" t="s">
        <v>3</v>
      </c>
      <c r="D110" s="1" t="s">
        <v>4</v>
      </c>
      <c r="E110" s="1" t="s">
        <v>5</v>
      </c>
    </row>
    <row r="111" spans="1:6" ht="15">
      <c r="A111" s="1">
        <v>1</v>
      </c>
      <c r="B111" s="2">
        <v>0.002777777777777778</v>
      </c>
      <c r="C111" s="1">
        <v>1060</v>
      </c>
      <c r="D111" s="1" t="s">
        <v>78</v>
      </c>
      <c r="E111" s="1" t="s">
        <v>79</v>
      </c>
      <c r="F111" s="3">
        <v>0.898</v>
      </c>
    </row>
    <row r="112" spans="1:6" ht="15">
      <c r="A112" s="1">
        <v>2</v>
      </c>
      <c r="B112" s="2">
        <v>0.002777777777777778</v>
      </c>
      <c r="C112" s="1">
        <v>1033</v>
      </c>
      <c r="D112" s="1" t="s">
        <v>80</v>
      </c>
      <c r="E112" s="1" t="s">
        <v>37</v>
      </c>
      <c r="F112" s="3">
        <v>0.874</v>
      </c>
    </row>
    <row r="113" spans="1:5" ht="15">
      <c r="A113" s="1">
        <v>3</v>
      </c>
      <c r="B113" s="2">
        <v>0.002777777777777778</v>
      </c>
      <c r="C113" s="1">
        <v>505</v>
      </c>
      <c r="D113" s="1" t="s">
        <v>81</v>
      </c>
      <c r="E113" s="1" t="s">
        <v>82</v>
      </c>
    </row>
    <row r="114" spans="1:5" ht="15">
      <c r="A114" s="1">
        <v>4</v>
      </c>
      <c r="B114" s="2">
        <v>0.002777777777777778</v>
      </c>
      <c r="C114" s="1">
        <v>307</v>
      </c>
      <c r="D114" s="1" t="s">
        <v>32</v>
      </c>
      <c r="E114" s="1" t="s">
        <v>83</v>
      </c>
    </row>
    <row r="115" spans="1:5" ht="15">
      <c r="A115" s="1">
        <v>5</v>
      </c>
      <c r="B115" s="2">
        <v>0.002777777777777778</v>
      </c>
      <c r="C115" s="1">
        <v>0</v>
      </c>
      <c r="D115" s="1">
        <v>0</v>
      </c>
      <c r="E115" s="1"/>
    </row>
    <row r="116" spans="1:5" ht="15">
      <c r="A116" s="1">
        <v>5</v>
      </c>
      <c r="B116" s="2">
        <v>0.002777777777777778</v>
      </c>
      <c r="C116" s="1">
        <v>0</v>
      </c>
      <c r="D116" s="1">
        <v>0</v>
      </c>
      <c r="E116" s="1"/>
    </row>
    <row r="117" spans="1:5" ht="15">
      <c r="A117" s="1">
        <v>5</v>
      </c>
      <c r="B117" s="2">
        <v>0.002777777777777778</v>
      </c>
      <c r="C117" s="1">
        <v>0</v>
      </c>
      <c r="D117" s="1">
        <v>0</v>
      </c>
      <c r="E117" s="1"/>
    </row>
    <row r="119" spans="1:5" ht="15">
      <c r="A119" s="1" t="s">
        <v>0</v>
      </c>
      <c r="B119" s="1"/>
      <c r="C119" s="1" t="s">
        <v>84</v>
      </c>
      <c r="D119" s="1"/>
      <c r="E119" s="1"/>
    </row>
    <row r="120" spans="1:5" ht="15">
      <c r="A120" s="1">
        <v>103</v>
      </c>
      <c r="B120" s="1"/>
      <c r="C120" s="1"/>
      <c r="D120" s="1"/>
      <c r="E120" s="1"/>
    </row>
    <row r="122" spans="1:5" ht="15">
      <c r="A122" s="1" t="s">
        <v>1</v>
      </c>
      <c r="B122" s="1" t="s">
        <v>2</v>
      </c>
      <c r="C122" s="1" t="s">
        <v>3</v>
      </c>
      <c r="D122" s="1" t="s">
        <v>4</v>
      </c>
      <c r="E122" s="1" t="s">
        <v>5</v>
      </c>
    </row>
    <row r="123" spans="1:5" ht="15">
      <c r="A123" s="1">
        <v>1</v>
      </c>
      <c r="B123" s="2">
        <v>0.0013483796296296297</v>
      </c>
      <c r="C123" s="1">
        <v>500</v>
      </c>
      <c r="D123" s="1" t="s">
        <v>58</v>
      </c>
      <c r="E123" s="1" t="s">
        <v>85</v>
      </c>
    </row>
    <row r="124" spans="1:5" ht="15">
      <c r="A124" s="1">
        <v>2</v>
      </c>
      <c r="B124" s="2">
        <v>0.001613425925925926</v>
      </c>
      <c r="C124" s="1">
        <v>500</v>
      </c>
      <c r="D124" s="1" t="s">
        <v>60</v>
      </c>
      <c r="E124" s="1" t="s">
        <v>86</v>
      </c>
    </row>
    <row r="125" spans="1:5" ht="15">
      <c r="A125" s="1">
        <v>3</v>
      </c>
      <c r="B125" s="2">
        <v>0</v>
      </c>
      <c r="C125" s="1">
        <v>0</v>
      </c>
      <c r="D125" s="1" t="s">
        <v>56</v>
      </c>
      <c r="E125" s="1"/>
    </row>
    <row r="126" spans="1:5" ht="15">
      <c r="A126" s="1"/>
      <c r="B126" s="2"/>
      <c r="C126" s="1"/>
      <c r="D126" s="1"/>
      <c r="E126" s="1"/>
    </row>
    <row r="127" spans="1:5" ht="15">
      <c r="A127" s="1" t="s">
        <v>1</v>
      </c>
      <c r="B127" s="1" t="s">
        <v>2</v>
      </c>
      <c r="C127" s="1" t="s">
        <v>3</v>
      </c>
      <c r="D127" s="1" t="s">
        <v>4</v>
      </c>
      <c r="E127" s="1" t="s">
        <v>5</v>
      </c>
    </row>
    <row r="128" spans="1:5" ht="15">
      <c r="A128" s="1">
        <v>1</v>
      </c>
      <c r="B128" s="2">
        <v>0.0012222222222222222</v>
      </c>
      <c r="C128" s="1">
        <v>500</v>
      </c>
      <c r="D128" s="1" t="s">
        <v>40</v>
      </c>
      <c r="E128" s="1" t="s">
        <v>87</v>
      </c>
    </row>
    <row r="129" spans="1:5" ht="15">
      <c r="A129" s="1">
        <v>2</v>
      </c>
      <c r="B129" s="2">
        <v>0.00125</v>
      </c>
      <c r="C129" s="1">
        <v>500</v>
      </c>
      <c r="D129" s="1" t="s">
        <v>41</v>
      </c>
      <c r="E129" s="1" t="s">
        <v>88</v>
      </c>
    </row>
    <row r="130" spans="1:5" ht="15">
      <c r="A130" s="1">
        <v>3</v>
      </c>
      <c r="B130" s="2">
        <v>0.001451388888888889</v>
      </c>
      <c r="C130" s="1">
        <v>500</v>
      </c>
      <c r="D130" s="1" t="s">
        <v>66</v>
      </c>
      <c r="E130" s="1" t="s">
        <v>89</v>
      </c>
    </row>
    <row r="131" spans="1:5" ht="15">
      <c r="A131" s="1">
        <v>4</v>
      </c>
      <c r="B131" s="2">
        <v>0.0014907407407407406</v>
      </c>
      <c r="C131" s="1">
        <v>500</v>
      </c>
      <c r="D131" s="1" t="s">
        <v>69</v>
      </c>
      <c r="E131" s="1" t="s">
        <v>90</v>
      </c>
    </row>
    <row r="132" spans="1:5" ht="15">
      <c r="A132" s="1">
        <v>5</v>
      </c>
      <c r="B132" s="2">
        <v>0.0016018518518518517</v>
      </c>
      <c r="C132" s="1">
        <v>500</v>
      </c>
      <c r="D132" s="1" t="s">
        <v>72</v>
      </c>
      <c r="E132" s="1" t="s">
        <v>91</v>
      </c>
    </row>
    <row r="133" spans="1:5" ht="15">
      <c r="A133" s="1">
        <v>6</v>
      </c>
      <c r="B133" s="2">
        <v>0.0016875</v>
      </c>
      <c r="C133" s="1">
        <v>500</v>
      </c>
      <c r="D133" s="1" t="s">
        <v>42</v>
      </c>
      <c r="E133" s="1" t="s">
        <v>92</v>
      </c>
    </row>
    <row r="134" spans="1:5" ht="15">
      <c r="A134" s="1">
        <v>7</v>
      </c>
      <c r="B134" s="2">
        <v>0.0017395833333333332</v>
      </c>
      <c r="C134" s="1">
        <v>500</v>
      </c>
      <c r="D134" s="1" t="s">
        <v>43</v>
      </c>
      <c r="E134" s="1" t="s">
        <v>93</v>
      </c>
    </row>
    <row r="136" spans="1:5" ht="15">
      <c r="A136" s="1" t="s">
        <v>0</v>
      </c>
      <c r="B136" s="1"/>
      <c r="C136" s="1"/>
      <c r="D136" s="1"/>
      <c r="E136" s="1"/>
    </row>
    <row r="137" spans="1:5" ht="15">
      <c r="A137" s="1">
        <v>103</v>
      </c>
      <c r="B137" s="1"/>
      <c r="C137" s="1"/>
      <c r="D137" s="1"/>
      <c r="E137" s="1"/>
    </row>
    <row r="139" spans="1:5" ht="15">
      <c r="A139" s="1" t="s">
        <v>1</v>
      </c>
      <c r="B139" s="1" t="s">
        <v>2</v>
      </c>
      <c r="C139" s="1" t="s">
        <v>3</v>
      </c>
      <c r="D139" s="1" t="s">
        <v>4</v>
      </c>
      <c r="E139" s="1" t="s">
        <v>5</v>
      </c>
    </row>
    <row r="140" spans="1:5" ht="15">
      <c r="A140" s="1">
        <v>1</v>
      </c>
      <c r="B140" s="2">
        <v>0.0012488425925925926</v>
      </c>
      <c r="C140" s="1">
        <v>500</v>
      </c>
      <c r="D140" s="1" t="s">
        <v>40</v>
      </c>
      <c r="E140" s="1" t="s">
        <v>94</v>
      </c>
    </row>
    <row r="141" spans="1:5" ht="15">
      <c r="A141" s="1">
        <v>2</v>
      </c>
      <c r="B141" s="2">
        <v>0.001315972222222222</v>
      </c>
      <c r="C141" s="1">
        <v>500</v>
      </c>
      <c r="D141" s="1" t="s">
        <v>41</v>
      </c>
      <c r="E141" s="1" t="s">
        <v>95</v>
      </c>
    </row>
    <row r="142" spans="1:5" ht="15">
      <c r="A142" s="1">
        <v>3</v>
      </c>
      <c r="B142" s="2">
        <v>0.0013796296296296297</v>
      </c>
      <c r="C142" s="1">
        <v>500</v>
      </c>
      <c r="D142" s="1" t="s">
        <v>66</v>
      </c>
      <c r="E142" s="1" t="s">
        <v>96</v>
      </c>
    </row>
    <row r="143" spans="1:5" ht="15">
      <c r="A143" s="1">
        <v>4</v>
      </c>
      <c r="B143" s="2">
        <v>0.0014687500000000002</v>
      </c>
      <c r="C143" s="1">
        <v>500</v>
      </c>
      <c r="D143" s="1" t="s">
        <v>69</v>
      </c>
      <c r="E143" s="1" t="s">
        <v>97</v>
      </c>
    </row>
    <row r="144" spans="1:5" ht="15">
      <c r="A144" s="1">
        <v>5</v>
      </c>
      <c r="B144" s="2">
        <v>0</v>
      </c>
      <c r="C144" s="1">
        <v>0</v>
      </c>
      <c r="D144" s="1" t="s">
        <v>72</v>
      </c>
      <c r="E144" s="1"/>
    </row>
    <row r="145" spans="1:5" ht="15">
      <c r="A145" s="1">
        <v>5</v>
      </c>
      <c r="B145" s="2">
        <v>0</v>
      </c>
      <c r="C145" s="1">
        <v>0</v>
      </c>
      <c r="D145" s="1" t="s">
        <v>42</v>
      </c>
      <c r="E145" s="1"/>
    </row>
    <row r="146" spans="1:5" ht="15">
      <c r="A146" s="1">
        <v>5</v>
      </c>
      <c r="B146" s="2">
        <v>0</v>
      </c>
      <c r="C146" s="1">
        <v>0</v>
      </c>
      <c r="D146" s="1" t="s">
        <v>43</v>
      </c>
      <c r="E146" s="1"/>
    </row>
    <row r="148" spans="1:5" ht="15">
      <c r="A148" s="1" t="s">
        <v>0</v>
      </c>
      <c r="B148" s="1"/>
      <c r="C148" s="1" t="s">
        <v>98</v>
      </c>
      <c r="D148" s="1"/>
      <c r="E148" s="1"/>
    </row>
    <row r="149" spans="1:5" ht="15">
      <c r="A149" s="1">
        <v>103</v>
      </c>
      <c r="B149" s="1"/>
      <c r="C149" s="1"/>
      <c r="D149" s="1"/>
      <c r="E149" s="1"/>
    </row>
    <row r="151" spans="1:5" ht="15">
      <c r="A151" s="1" t="s">
        <v>1</v>
      </c>
      <c r="B151" s="1" t="s">
        <v>2</v>
      </c>
      <c r="C151" s="1" t="s">
        <v>3</v>
      </c>
      <c r="D151" s="1" t="s">
        <v>4</v>
      </c>
      <c r="E151" s="1" t="s">
        <v>5</v>
      </c>
    </row>
    <row r="152" spans="1:6" ht="15">
      <c r="A152" s="1">
        <v>1</v>
      </c>
      <c r="B152" s="2">
        <v>0.002777777777777778</v>
      </c>
      <c r="C152" s="1">
        <v>1000</v>
      </c>
      <c r="D152" s="1" t="s">
        <v>99</v>
      </c>
      <c r="E152" s="1" t="s">
        <v>100</v>
      </c>
      <c r="F152" s="3">
        <f>C152/1020</f>
        <v>0.9803921568627451</v>
      </c>
    </row>
    <row r="153" spans="1:6" ht="15">
      <c r="A153" s="1">
        <v>2</v>
      </c>
      <c r="B153" s="2">
        <v>0.002777777777777778</v>
      </c>
      <c r="C153" s="1">
        <v>952</v>
      </c>
      <c r="D153" s="1" t="s">
        <v>101</v>
      </c>
      <c r="E153" s="1" t="s">
        <v>102</v>
      </c>
      <c r="F153" s="3">
        <f aca="true" t="shared" si="0" ref="F153:F158">C153/1020</f>
        <v>0.9333333333333333</v>
      </c>
    </row>
    <row r="154" spans="1:6" ht="15">
      <c r="A154" s="1">
        <v>3</v>
      </c>
      <c r="B154" s="2">
        <v>0.002777777777777778</v>
      </c>
      <c r="C154" s="1">
        <v>951</v>
      </c>
      <c r="D154" s="1" t="s">
        <v>103</v>
      </c>
      <c r="E154" s="1" t="s">
        <v>104</v>
      </c>
      <c r="F154" s="3">
        <f t="shared" si="0"/>
        <v>0.9323529411764706</v>
      </c>
    </row>
    <row r="155" spans="1:6" ht="15">
      <c r="A155" s="1">
        <v>4</v>
      </c>
      <c r="B155" s="2">
        <v>0.002777777777777778</v>
      </c>
      <c r="C155" s="1">
        <v>908</v>
      </c>
      <c r="D155" s="1" t="s">
        <v>105</v>
      </c>
      <c r="E155" s="1" t="s">
        <v>106</v>
      </c>
      <c r="F155" s="3">
        <f t="shared" si="0"/>
        <v>0.8901960784313725</v>
      </c>
    </row>
    <row r="156" spans="1:6" ht="15">
      <c r="A156" s="1">
        <v>5</v>
      </c>
      <c r="B156" s="2">
        <v>0.002777777777777778</v>
      </c>
      <c r="C156" s="1">
        <v>905</v>
      </c>
      <c r="D156" s="1" t="s">
        <v>107</v>
      </c>
      <c r="E156" s="1" t="s">
        <v>29</v>
      </c>
      <c r="F156" s="3">
        <f t="shared" si="0"/>
        <v>0.8872549019607843</v>
      </c>
    </row>
    <row r="157" spans="1:6" ht="15">
      <c r="A157" s="1">
        <v>6</v>
      </c>
      <c r="B157" s="2">
        <v>0.002777777777777778</v>
      </c>
      <c r="C157" s="1">
        <v>895</v>
      </c>
      <c r="D157" s="1" t="s">
        <v>108</v>
      </c>
      <c r="E157" s="1" t="s">
        <v>31</v>
      </c>
      <c r="F157" s="3">
        <f t="shared" si="0"/>
        <v>0.8774509803921569</v>
      </c>
    </row>
    <row r="158" spans="1:6" ht="15">
      <c r="A158" s="1">
        <v>7</v>
      </c>
      <c r="B158" s="2">
        <v>0.002777777777777778</v>
      </c>
      <c r="C158" s="1">
        <v>889</v>
      </c>
      <c r="D158" s="1" t="s">
        <v>109</v>
      </c>
      <c r="E158" s="1" t="s">
        <v>110</v>
      </c>
      <c r="F158" s="3">
        <f t="shared" si="0"/>
        <v>0.8715686274509804</v>
      </c>
    </row>
    <row r="160" spans="1:5" ht="15">
      <c r="A160" s="1" t="s">
        <v>0</v>
      </c>
      <c r="B160" s="1"/>
      <c r="C160" s="1" t="s">
        <v>98</v>
      </c>
      <c r="D160" s="1"/>
      <c r="E160" s="1"/>
    </row>
    <row r="161" spans="1:5" ht="15">
      <c r="A161" s="1">
        <v>103</v>
      </c>
      <c r="B161" s="1"/>
      <c r="C161" s="1"/>
      <c r="D161" s="1"/>
      <c r="E161" s="1"/>
    </row>
    <row r="163" spans="1:5" ht="15">
      <c r="A163" s="1" t="s">
        <v>1</v>
      </c>
      <c r="B163" s="1" t="s">
        <v>2</v>
      </c>
      <c r="C163" s="1" t="s">
        <v>3</v>
      </c>
      <c r="D163" s="1" t="s">
        <v>4</v>
      </c>
      <c r="E163" s="1" t="s">
        <v>5</v>
      </c>
    </row>
    <row r="164" spans="1:7" ht="15">
      <c r="A164" s="1">
        <v>1</v>
      </c>
      <c r="B164" s="2">
        <v>0.002777777777777778</v>
      </c>
      <c r="C164" s="1">
        <v>1069</v>
      </c>
      <c r="D164" s="1" t="s">
        <v>111</v>
      </c>
      <c r="E164" s="1" t="s">
        <v>112</v>
      </c>
      <c r="F164" s="8">
        <v>0.93</v>
      </c>
      <c r="G164" s="1"/>
    </row>
    <row r="165" spans="1:7" ht="15">
      <c r="A165" s="1">
        <v>2</v>
      </c>
      <c r="B165" s="2">
        <v>0.002777777777777778</v>
      </c>
      <c r="C165" s="1">
        <v>1063</v>
      </c>
      <c r="D165" s="1" t="s">
        <v>113</v>
      </c>
      <c r="E165" s="1" t="s">
        <v>49</v>
      </c>
      <c r="F165" s="8">
        <v>0.9</v>
      </c>
      <c r="G165" s="6"/>
    </row>
    <row r="166" spans="1:6" ht="15">
      <c r="A166" s="1">
        <v>3</v>
      </c>
      <c r="B166" s="2">
        <v>0.002777777777777778</v>
      </c>
      <c r="C166" s="1">
        <v>986</v>
      </c>
      <c r="D166" s="1" t="s">
        <v>48</v>
      </c>
      <c r="E166" s="1" t="s">
        <v>114</v>
      </c>
      <c r="F166" s="3">
        <f>C166/1020</f>
        <v>0.9666666666666667</v>
      </c>
    </row>
    <row r="167" spans="1:7" ht="15">
      <c r="A167" s="1">
        <v>4</v>
      </c>
      <c r="B167" s="2">
        <v>0.002777777777777778</v>
      </c>
      <c r="C167" s="1">
        <v>863</v>
      </c>
      <c r="D167" s="1" t="s">
        <v>115</v>
      </c>
      <c r="E167" s="1" t="s">
        <v>116</v>
      </c>
      <c r="F167" s="3">
        <v>0.881</v>
      </c>
      <c r="G167" s="1"/>
    </row>
    <row r="168" spans="1:5" ht="15">
      <c r="A168" s="1">
        <v>5</v>
      </c>
      <c r="B168" s="2">
        <v>0.002777777777777778</v>
      </c>
      <c r="C168" s="1">
        <v>0</v>
      </c>
      <c r="D168" s="1">
        <v>0</v>
      </c>
      <c r="E168" s="1"/>
    </row>
    <row r="169" spans="1:5" ht="15">
      <c r="A169" s="1">
        <v>5</v>
      </c>
      <c r="B169" s="2">
        <v>0.002777777777777778</v>
      </c>
      <c r="C169" s="1">
        <v>0</v>
      </c>
      <c r="D169" s="1">
        <v>0</v>
      </c>
      <c r="E169" s="1"/>
    </row>
    <row r="170" spans="1:5" ht="15">
      <c r="A170" s="1">
        <v>5</v>
      </c>
      <c r="B170" s="2">
        <v>0.002777777777777778</v>
      </c>
      <c r="C170" s="1">
        <v>0</v>
      </c>
      <c r="D170" s="1">
        <v>0</v>
      </c>
      <c r="E170" s="1"/>
    </row>
    <row r="172" spans="1:5" ht="15">
      <c r="A172" s="1" t="s">
        <v>0</v>
      </c>
      <c r="B172" s="1"/>
      <c r="C172" s="1" t="s">
        <v>98</v>
      </c>
      <c r="D172" s="1"/>
      <c r="E172" s="1"/>
    </row>
    <row r="173" spans="1:5" ht="15">
      <c r="A173" s="1">
        <v>103</v>
      </c>
      <c r="B173" s="1"/>
      <c r="C173" s="1"/>
      <c r="D173" s="1"/>
      <c r="E173" s="1"/>
    </row>
    <row r="175" spans="1:5" ht="15">
      <c r="A175" s="1" t="s">
        <v>1</v>
      </c>
      <c r="B175" s="1" t="s">
        <v>2</v>
      </c>
      <c r="C175" s="1" t="s">
        <v>3</v>
      </c>
      <c r="D175" s="1" t="s">
        <v>4</v>
      </c>
      <c r="E175" s="1" t="s">
        <v>5</v>
      </c>
    </row>
    <row r="176" spans="1:6" ht="15">
      <c r="A176" s="1">
        <v>1</v>
      </c>
      <c r="B176" s="2">
        <v>0.0020833333333333333</v>
      </c>
      <c r="C176" s="1">
        <v>660</v>
      </c>
      <c r="D176" s="1" t="s">
        <v>117</v>
      </c>
      <c r="E176" s="1" t="s">
        <v>118</v>
      </c>
      <c r="F176" s="3">
        <v>0.887</v>
      </c>
    </row>
    <row r="177" spans="1:6" ht="15">
      <c r="A177" s="1">
        <v>2</v>
      </c>
      <c r="B177" s="2">
        <v>0.0020833333333333333</v>
      </c>
      <c r="C177" s="1">
        <v>655</v>
      </c>
      <c r="D177" s="1" t="s">
        <v>119</v>
      </c>
      <c r="E177" s="1" t="s">
        <v>120</v>
      </c>
      <c r="F177" s="3">
        <f>0.877</f>
        <v>0.877</v>
      </c>
    </row>
    <row r="178" spans="1:6" ht="15">
      <c r="A178" s="1">
        <v>3</v>
      </c>
      <c r="B178" s="2">
        <v>0.0020833333333333333</v>
      </c>
      <c r="C178" s="1">
        <v>610</v>
      </c>
      <c r="D178" s="1" t="s">
        <v>121</v>
      </c>
      <c r="E178" s="1" t="s">
        <v>122</v>
      </c>
      <c r="F178" s="3">
        <v>0.816</v>
      </c>
    </row>
    <row r="179" spans="1:5" ht="15">
      <c r="A179" s="1">
        <v>4</v>
      </c>
      <c r="B179" s="2">
        <v>0.0020833333333333333</v>
      </c>
      <c r="C179" s="1">
        <v>0</v>
      </c>
      <c r="D179" s="1">
        <v>0</v>
      </c>
      <c r="E179" s="1"/>
    </row>
    <row r="180" spans="1:5" ht="15">
      <c r="A180" s="1">
        <v>4</v>
      </c>
      <c r="B180" s="2">
        <v>0.0020833333333333333</v>
      </c>
      <c r="C180" s="1">
        <v>0</v>
      </c>
      <c r="D180" s="1">
        <v>0</v>
      </c>
      <c r="E180" s="1"/>
    </row>
    <row r="181" spans="1:5" ht="15">
      <c r="A181" s="1">
        <v>4</v>
      </c>
      <c r="B181" s="2">
        <v>0.0020833333333333333</v>
      </c>
      <c r="C181" s="1">
        <v>0</v>
      </c>
      <c r="D181" s="1">
        <v>0</v>
      </c>
      <c r="E181" s="1"/>
    </row>
    <row r="182" spans="1:5" ht="15">
      <c r="A182" s="1">
        <v>4</v>
      </c>
      <c r="B182" s="2">
        <v>0.0020833333333333333</v>
      </c>
      <c r="C182" s="1">
        <v>0</v>
      </c>
      <c r="D182" s="1">
        <v>0</v>
      </c>
      <c r="E182" s="1"/>
    </row>
    <row r="184" spans="1:5" ht="15">
      <c r="A184" s="1" t="s">
        <v>0</v>
      </c>
      <c r="B184" s="1"/>
      <c r="C184" s="1" t="s">
        <v>123</v>
      </c>
      <c r="D184" s="1"/>
      <c r="E184" s="1"/>
    </row>
    <row r="185" spans="1:5" ht="15">
      <c r="A185" s="1">
        <v>103</v>
      </c>
      <c r="B185" s="1"/>
      <c r="C185" s="1"/>
      <c r="D185" s="1"/>
      <c r="E185" s="1"/>
    </row>
    <row r="187" spans="1:5" ht="15">
      <c r="A187" s="1" t="s">
        <v>1</v>
      </c>
      <c r="B187" s="1" t="s">
        <v>2</v>
      </c>
      <c r="C187" s="1" t="s">
        <v>3</v>
      </c>
      <c r="D187" s="1" t="s">
        <v>4</v>
      </c>
      <c r="E187" s="1" t="s">
        <v>5</v>
      </c>
    </row>
    <row r="188" spans="1:5" ht="15">
      <c r="A188" s="1">
        <v>1</v>
      </c>
      <c r="B188" s="2">
        <v>0.003472222222222222</v>
      </c>
      <c r="C188" s="1">
        <v>1281</v>
      </c>
      <c r="D188" s="1" t="s">
        <v>56</v>
      </c>
      <c r="E188" s="1" t="s">
        <v>124</v>
      </c>
    </row>
    <row r="189" spans="1:5" ht="15">
      <c r="A189" s="1">
        <v>2</v>
      </c>
      <c r="B189" s="2">
        <v>0.003472222222222222</v>
      </c>
      <c r="C189" s="1">
        <v>1271</v>
      </c>
      <c r="D189" s="1" t="s">
        <v>60</v>
      </c>
      <c r="E189" s="1" t="s">
        <v>125</v>
      </c>
    </row>
    <row r="190" spans="1:5" ht="15">
      <c r="A190" s="1">
        <v>3</v>
      </c>
      <c r="B190" s="2">
        <v>0.003472222222222222</v>
      </c>
      <c r="C190" s="1">
        <v>1251</v>
      </c>
      <c r="D190" s="1" t="s">
        <v>58</v>
      </c>
      <c r="E190" s="1" t="s">
        <v>59</v>
      </c>
    </row>
    <row r="191" spans="1:5" ht="15">
      <c r="A191" s="1">
        <v>4</v>
      </c>
      <c r="B191" s="2">
        <v>0.003472222222222222</v>
      </c>
      <c r="C191" s="1">
        <v>0</v>
      </c>
      <c r="D191" s="1">
        <v>0</v>
      </c>
      <c r="E191" s="1"/>
    </row>
    <row r="192" spans="1:5" ht="15">
      <c r="A192" s="1">
        <v>4</v>
      </c>
      <c r="B192" s="2">
        <v>0.003472222222222222</v>
      </c>
      <c r="C192" s="1">
        <v>0</v>
      </c>
      <c r="D192" s="1">
        <v>0</v>
      </c>
      <c r="E192" s="1"/>
    </row>
    <row r="193" spans="1:5" ht="15">
      <c r="A193" s="1">
        <v>4</v>
      </c>
      <c r="B193" s="2">
        <v>0.003472222222222222</v>
      </c>
      <c r="C193" s="1">
        <v>0</v>
      </c>
      <c r="D193" s="1">
        <v>0</v>
      </c>
      <c r="E193" s="1"/>
    </row>
    <row r="194" spans="1:5" ht="15">
      <c r="A194" s="1">
        <v>4</v>
      </c>
      <c r="B194" s="2">
        <v>0.003472222222222222</v>
      </c>
      <c r="C194" s="1">
        <v>0</v>
      </c>
      <c r="D194" s="1">
        <v>0</v>
      </c>
      <c r="E19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3"/>
  <sheetViews>
    <sheetView zoomScalePageLayoutView="0" workbookViewId="0" topLeftCell="A1">
      <selection activeCell="L37" sqref="L37"/>
    </sheetView>
  </sheetViews>
  <sheetFormatPr defaultColWidth="9.140625" defaultRowHeight="15"/>
  <cols>
    <col min="3" max="3" width="13.140625" style="0" bestFit="1" customWidth="1"/>
    <col min="4" max="4" width="17.140625" style="0" customWidth="1"/>
    <col min="5" max="5" width="19.7109375" style="0" customWidth="1"/>
    <col min="7" max="7" width="10.140625" style="0" bestFit="1" customWidth="1"/>
  </cols>
  <sheetData>
    <row r="1" spans="2:5" ht="15">
      <c r="B1" s="34" t="s">
        <v>173</v>
      </c>
      <c r="C1" s="34" t="s">
        <v>172</v>
      </c>
      <c r="D1" s="34" t="s">
        <v>175</v>
      </c>
      <c r="E1" s="34" t="s">
        <v>174</v>
      </c>
    </row>
    <row r="2" spans="2:5" ht="15">
      <c r="B2" s="36"/>
      <c r="C2" s="35"/>
      <c r="D2" s="36"/>
      <c r="E2" s="36"/>
    </row>
    <row r="3" spans="2:7" ht="15">
      <c r="B3" s="28">
        <v>7</v>
      </c>
      <c r="C3" s="27">
        <v>2</v>
      </c>
      <c r="D3" s="5">
        <v>510</v>
      </c>
      <c r="E3" s="5">
        <v>490</v>
      </c>
      <c r="G3" s="1"/>
    </row>
    <row r="4" spans="2:7" ht="15">
      <c r="B4" s="28">
        <v>8</v>
      </c>
      <c r="C4" s="27">
        <v>3</v>
      </c>
      <c r="D4" s="5">
        <v>810</v>
      </c>
      <c r="E4" s="5">
        <v>750</v>
      </c>
      <c r="G4" s="1"/>
    </row>
    <row r="5" spans="2:7" ht="15">
      <c r="B5" s="28">
        <v>9</v>
      </c>
      <c r="C5" s="27">
        <v>4</v>
      </c>
      <c r="D5" s="5">
        <v>1125</v>
      </c>
      <c r="E5" s="5">
        <v>1020</v>
      </c>
      <c r="G5" s="1"/>
    </row>
    <row r="6" spans="2:7" ht="15">
      <c r="B6" s="28">
        <v>10</v>
      </c>
      <c r="C6" s="27">
        <v>5</v>
      </c>
      <c r="D6" s="5">
        <v>1430</v>
      </c>
      <c r="E6" s="5">
        <v>1275</v>
      </c>
      <c r="G6" s="1"/>
    </row>
    <row r="7" spans="2:5" ht="15">
      <c r="B7" s="28">
        <v>11</v>
      </c>
      <c r="C7" s="27">
        <v>6</v>
      </c>
      <c r="D7" s="5">
        <v>1720</v>
      </c>
      <c r="E7" s="5">
        <v>1540</v>
      </c>
    </row>
    <row r="8" spans="2:5" s="1" customFormat="1" ht="15">
      <c r="B8" s="28" t="s">
        <v>126</v>
      </c>
      <c r="C8" s="27" t="s">
        <v>127</v>
      </c>
      <c r="D8" s="11">
        <v>0.004861111111111111</v>
      </c>
      <c r="E8" s="11">
        <v>0.005381944444444445</v>
      </c>
    </row>
    <row r="9" spans="2:5" s="1" customFormat="1" ht="15">
      <c r="B9"/>
      <c r="C9" s="25" t="s">
        <v>171</v>
      </c>
      <c r="D9" s="28" t="s">
        <v>128</v>
      </c>
      <c r="E9" s="28" t="s">
        <v>129</v>
      </c>
    </row>
    <row r="10" spans="2:5" ht="15">
      <c r="B10" s="29"/>
      <c r="C10" s="29"/>
      <c r="D10" s="29"/>
      <c r="E10" s="29"/>
    </row>
    <row r="11" spans="2:5" ht="15">
      <c r="B11" s="29"/>
      <c r="C11" s="29"/>
      <c r="D11" s="29"/>
      <c r="E11" s="29"/>
    </row>
    <row r="12" s="1" customFormat="1" ht="15"/>
    <row r="13" spans="2:3" s="1" customFormat="1" ht="15">
      <c r="B13" s="28" t="s">
        <v>130</v>
      </c>
      <c r="C13" s="28" t="s">
        <v>170</v>
      </c>
    </row>
    <row r="14" spans="2:4" ht="15">
      <c r="B14" s="5">
        <v>0</v>
      </c>
      <c r="C14" s="26">
        <v>0</v>
      </c>
      <c r="D14" s="4"/>
    </row>
    <row r="15" spans="2:4" ht="15">
      <c r="B15" s="5">
        <v>500</v>
      </c>
      <c r="C15" s="26">
        <v>74.3</v>
      </c>
      <c r="D15" s="4"/>
    </row>
    <row r="16" spans="2:6" ht="15">
      <c r="B16" s="5">
        <v>1000</v>
      </c>
      <c r="C16" s="26">
        <v>160.5</v>
      </c>
      <c r="D16" s="4"/>
      <c r="F16" s="1"/>
    </row>
    <row r="17" spans="2:6" ht="15">
      <c r="B17" s="5">
        <v>1500</v>
      </c>
      <c r="C17" s="26"/>
      <c r="D17" s="4"/>
      <c r="F17" s="1"/>
    </row>
    <row r="18" spans="2:6" ht="15">
      <c r="B18" s="5">
        <v>2000</v>
      </c>
      <c r="C18" s="26">
        <f>5*60+38</f>
        <v>338</v>
      </c>
      <c r="D18" s="4"/>
      <c r="F18" s="4"/>
    </row>
    <row r="19" spans="2:6" ht="15">
      <c r="B19" s="5">
        <v>2500</v>
      </c>
      <c r="C19" s="26">
        <f>7*60+7+0.7</f>
        <v>427.7</v>
      </c>
      <c r="D19" s="4"/>
      <c r="F19" s="1"/>
    </row>
    <row r="20" spans="2:6" ht="15">
      <c r="B20" s="5">
        <v>3000</v>
      </c>
      <c r="C20" s="26"/>
      <c r="D20" s="4"/>
      <c r="E20" s="1"/>
      <c r="F20" s="1"/>
    </row>
    <row r="21" spans="2:6" ht="15">
      <c r="B21" s="5">
        <v>3500</v>
      </c>
      <c r="C21" s="26"/>
      <c r="D21" s="4"/>
      <c r="E21" s="1"/>
      <c r="F21" s="1"/>
    </row>
    <row r="22" spans="2:6" ht="15">
      <c r="B22" s="5">
        <v>4000</v>
      </c>
      <c r="C22" s="26"/>
      <c r="D22" s="4"/>
      <c r="E22" s="1"/>
      <c r="F22" s="1"/>
    </row>
    <row r="23" spans="2:6" ht="15">
      <c r="B23" s="5">
        <v>4500</v>
      </c>
      <c r="C23" s="26"/>
      <c r="D23" s="4"/>
      <c r="E23" s="1"/>
      <c r="F23" s="1"/>
    </row>
    <row r="24" spans="2:6" ht="15">
      <c r="B24" s="5">
        <v>5000</v>
      </c>
      <c r="C24" s="26">
        <f>15*60+9.9</f>
        <v>909.9</v>
      </c>
      <c r="D24" s="4"/>
      <c r="E24" s="1"/>
      <c r="F24" s="1"/>
    </row>
    <row r="25" spans="2:6" ht="15">
      <c r="B25" s="5">
        <v>5500</v>
      </c>
      <c r="C25" s="5"/>
      <c r="D25" s="4"/>
      <c r="E25" s="1"/>
      <c r="F25" s="1"/>
    </row>
    <row r="26" spans="2:6" ht="15">
      <c r="B26" s="5">
        <v>6000</v>
      </c>
      <c r="C26" s="5"/>
      <c r="D26" s="4"/>
      <c r="E26" s="1"/>
      <c r="F26" s="1"/>
    </row>
    <row r="27" spans="2:6" ht="15">
      <c r="B27" s="5">
        <v>6500</v>
      </c>
      <c r="C27" s="5"/>
      <c r="D27" s="4"/>
      <c r="E27" s="1"/>
      <c r="F27" s="1"/>
    </row>
    <row r="28" spans="2:6" ht="15">
      <c r="B28" s="5">
        <v>7000</v>
      </c>
      <c r="C28" s="5"/>
      <c r="D28" s="4"/>
      <c r="E28" s="1"/>
      <c r="F28" s="1"/>
    </row>
    <row r="29" spans="2:6" ht="15">
      <c r="B29" s="5">
        <v>7500</v>
      </c>
      <c r="C29" s="5"/>
      <c r="D29" s="4"/>
      <c r="E29" s="1"/>
      <c r="F29" s="1"/>
    </row>
    <row r="30" spans="2:6" ht="15">
      <c r="B30" s="5">
        <v>8000</v>
      </c>
      <c r="C30" s="5"/>
      <c r="D30" s="4"/>
      <c r="E30" s="1"/>
      <c r="F30" s="7"/>
    </row>
    <row r="31" spans="2:6" ht="15">
      <c r="B31" s="5">
        <v>8500</v>
      </c>
      <c r="C31" s="5"/>
      <c r="D31" s="4"/>
      <c r="E31" s="1"/>
      <c r="F31" s="1"/>
    </row>
    <row r="32" spans="2:6" ht="15">
      <c r="B32" s="5">
        <v>9000</v>
      </c>
      <c r="C32" s="5"/>
      <c r="D32" s="4"/>
      <c r="E32" s="1"/>
      <c r="F32" s="1"/>
    </row>
    <row r="33" spans="2:7" ht="15">
      <c r="B33" s="5">
        <v>9500</v>
      </c>
      <c r="C33" s="5"/>
      <c r="D33" s="4"/>
      <c r="E33" s="1"/>
      <c r="F33" s="1"/>
      <c r="G33" s="9"/>
    </row>
    <row r="34" spans="2:6" ht="15">
      <c r="B34" s="5">
        <v>10000</v>
      </c>
      <c r="C34" s="5">
        <f>32*60+22.5</f>
        <v>1942.5</v>
      </c>
      <c r="D34" s="4"/>
      <c r="E34" s="1"/>
      <c r="F34" s="1"/>
    </row>
    <row r="35" spans="4:12" s="1" customFormat="1" ht="15">
      <c r="D35" s="4"/>
      <c r="F35" s="32" t="s">
        <v>145</v>
      </c>
      <c r="G35" s="24" t="s">
        <v>138</v>
      </c>
      <c r="H35" s="24" t="s">
        <v>139</v>
      </c>
      <c r="I35" s="24" t="s">
        <v>140</v>
      </c>
      <c r="J35" s="24" t="s">
        <v>141</v>
      </c>
      <c r="K35" s="24" t="s">
        <v>142</v>
      </c>
      <c r="L35" s="24" t="s">
        <v>143</v>
      </c>
    </row>
    <row r="36" spans="2:12" ht="15">
      <c r="B36" s="1"/>
      <c r="D36" s="4"/>
      <c r="F36" s="33"/>
      <c r="G36" s="24" t="s">
        <v>131</v>
      </c>
      <c r="H36" s="24" t="s">
        <v>134</v>
      </c>
      <c r="I36" s="24" t="s">
        <v>135</v>
      </c>
      <c r="J36" s="24" t="s">
        <v>136</v>
      </c>
      <c r="K36" s="24" t="s">
        <v>137</v>
      </c>
      <c r="L36" s="24" t="s">
        <v>144</v>
      </c>
    </row>
    <row r="37" spans="4:12" s="1" customFormat="1" ht="15">
      <c r="D37" s="4"/>
      <c r="E37" s="25" t="s">
        <v>168</v>
      </c>
      <c r="F37" s="22">
        <f>(5*60+36.6)/((7*60)*(1-(0.82619-0.8)))</f>
        <v>0.8229824826491527</v>
      </c>
      <c r="G37" s="22">
        <v>0.8</v>
      </c>
      <c r="H37" s="23">
        <v>0.791</v>
      </c>
      <c r="I37" s="22">
        <v>0.779</v>
      </c>
      <c r="J37" s="22">
        <v>0.755</v>
      </c>
      <c r="K37" s="22">
        <v>0.712</v>
      </c>
      <c r="L37" s="22">
        <v>0.659</v>
      </c>
    </row>
    <row r="38" spans="4:12" s="1" customFormat="1" ht="15">
      <c r="D38" s="4"/>
      <c r="E38" s="25" t="s">
        <v>169</v>
      </c>
      <c r="F38" s="22">
        <v>0.74</v>
      </c>
      <c r="G38" s="22">
        <v>0.722</v>
      </c>
      <c r="H38" s="22">
        <v>0.703</v>
      </c>
      <c r="I38" s="22">
        <v>0.69</v>
      </c>
      <c r="J38" s="22">
        <v>0.68</v>
      </c>
      <c r="K38" s="22">
        <v>0.657</v>
      </c>
      <c r="L38" s="22">
        <v>0.631</v>
      </c>
    </row>
    <row r="39" s="1" customFormat="1" ht="15">
      <c r="D39" s="4"/>
    </row>
    <row r="40" spans="2:9" s="1" customFormat="1" ht="15">
      <c r="B40" s="21" t="s">
        <v>130</v>
      </c>
      <c r="D40" s="20" t="s">
        <v>165</v>
      </c>
      <c r="F40" s="21" t="s">
        <v>132</v>
      </c>
      <c r="G40" s="21" t="s">
        <v>166</v>
      </c>
      <c r="I40" s="21" t="s">
        <v>167</v>
      </c>
    </row>
    <row r="41" spans="1:9" ht="15">
      <c r="A41" s="1"/>
      <c r="B41" s="30"/>
      <c r="D41" s="19">
        <f>(1.0675*(B41/500+1)*(B41/500+1))+((B41/500+1)*78.568)-83.123</f>
        <v>-3.4875000000000114</v>
      </c>
      <c r="F41" s="31"/>
      <c r="G41" s="19">
        <f>F41*I37</f>
        <v>0</v>
      </c>
      <c r="H41" s="4"/>
      <c r="I41" s="22" t="e">
        <f>D41/G41</f>
        <v>#DIV/0!</v>
      </c>
    </row>
    <row r="43" spans="2:4" ht="15">
      <c r="B43" s="5" t="s">
        <v>130</v>
      </c>
      <c r="C43" s="5" t="s">
        <v>132</v>
      </c>
      <c r="D43" s="5" t="s">
        <v>133</v>
      </c>
    </row>
    <row r="44" spans="2:4" ht="15">
      <c r="B44" s="5">
        <v>1</v>
      </c>
      <c r="C44" s="5">
        <f>(1.7834*(B44/500+1)*(B44/500+1))+((B44/500+1)*73.664)-77.109</f>
        <v>-1.5071312663999947</v>
      </c>
      <c r="D44" s="5">
        <f>INT(C44)</f>
        <v>-2</v>
      </c>
    </row>
    <row r="45" spans="2:4" ht="15">
      <c r="B45" s="5">
        <v>2</v>
      </c>
      <c r="C45" s="5">
        <f aca="true" t="shared" si="0" ref="C45:C108">(1.7834*(B45/500+1)*(B45/500+1))+((B45/500+1)*73.664)-77.109</f>
        <v>-1.3526482655999956</v>
      </c>
      <c r="D45" s="5">
        <f aca="true" t="shared" si="1" ref="D45:D108">INT(C45)</f>
        <v>-2</v>
      </c>
    </row>
    <row r="46" spans="2:4" ht="15">
      <c r="B46" s="5">
        <v>3</v>
      </c>
      <c r="C46" s="5">
        <f t="shared" si="0"/>
        <v>-1.1981509975999813</v>
      </c>
      <c r="D46" s="5">
        <f t="shared" si="1"/>
        <v>-2</v>
      </c>
    </row>
    <row r="47" spans="2:4" ht="15">
      <c r="B47" s="5">
        <v>4</v>
      </c>
      <c r="C47" s="5">
        <f t="shared" si="0"/>
        <v>-1.0436394623999803</v>
      </c>
      <c r="D47" s="5">
        <f t="shared" si="1"/>
        <v>-2</v>
      </c>
    </row>
    <row r="48" spans="2:4" ht="15">
      <c r="B48" s="5">
        <v>5</v>
      </c>
      <c r="C48" s="5">
        <f t="shared" si="0"/>
        <v>-0.8891136599999925</v>
      </c>
      <c r="D48" s="5">
        <f t="shared" si="1"/>
        <v>-1</v>
      </c>
    </row>
    <row r="49" spans="2:4" ht="15">
      <c r="B49" s="5">
        <v>6</v>
      </c>
      <c r="C49" s="5">
        <f t="shared" si="0"/>
        <v>-0.7345735904000037</v>
      </c>
      <c r="D49" s="5">
        <f t="shared" si="1"/>
        <v>-1</v>
      </c>
    </row>
    <row r="50" spans="2:4" ht="15">
      <c r="B50" s="5">
        <v>7</v>
      </c>
      <c r="C50" s="5">
        <f t="shared" si="0"/>
        <v>-0.5800192535999997</v>
      </c>
      <c r="D50" s="5">
        <f t="shared" si="1"/>
        <v>-1</v>
      </c>
    </row>
    <row r="51" spans="2:4" ht="15">
      <c r="B51" s="5">
        <v>8</v>
      </c>
      <c r="C51" s="5">
        <f t="shared" si="0"/>
        <v>-0.4254506495999948</v>
      </c>
      <c r="D51" s="5">
        <f t="shared" si="1"/>
        <v>-1</v>
      </c>
    </row>
    <row r="52" spans="2:4" ht="15">
      <c r="B52" s="5">
        <v>9</v>
      </c>
      <c r="C52" s="5">
        <f t="shared" si="0"/>
        <v>-0.2708677783999889</v>
      </c>
      <c r="D52" s="5">
        <f t="shared" si="1"/>
        <v>-1</v>
      </c>
    </row>
    <row r="53" spans="2:4" ht="15">
      <c r="B53" s="5">
        <v>10</v>
      </c>
      <c r="C53" s="5">
        <f t="shared" si="0"/>
        <v>-0.1162706399999962</v>
      </c>
      <c r="D53" s="5">
        <f t="shared" si="1"/>
        <v>-1</v>
      </c>
    </row>
    <row r="54" spans="2:4" ht="15">
      <c r="B54" s="5">
        <v>11</v>
      </c>
      <c r="C54" s="5">
        <f t="shared" si="0"/>
        <v>0.03834076560001165</v>
      </c>
      <c r="D54" s="5">
        <f t="shared" si="1"/>
        <v>0</v>
      </c>
    </row>
    <row r="55" spans="2:4" ht="15">
      <c r="B55" s="5">
        <v>12</v>
      </c>
      <c r="C55" s="5">
        <f t="shared" si="0"/>
        <v>0.19296643840000627</v>
      </c>
      <c r="D55" s="5">
        <f t="shared" si="1"/>
        <v>0</v>
      </c>
    </row>
    <row r="56" spans="2:4" ht="15">
      <c r="B56" s="5">
        <v>13</v>
      </c>
      <c r="C56" s="5">
        <f t="shared" si="0"/>
        <v>0.34760637840001607</v>
      </c>
      <c r="D56" s="5">
        <f t="shared" si="1"/>
        <v>0</v>
      </c>
    </row>
    <row r="57" spans="2:4" ht="15">
      <c r="B57" s="5">
        <v>14</v>
      </c>
      <c r="C57" s="5">
        <f t="shared" si="0"/>
        <v>0.5022605855999984</v>
      </c>
      <c r="D57" s="5">
        <f t="shared" si="1"/>
        <v>0</v>
      </c>
    </row>
    <row r="58" spans="2:4" ht="15">
      <c r="B58" s="5">
        <v>15</v>
      </c>
      <c r="C58" s="5">
        <f t="shared" si="0"/>
        <v>0.6569290600000102</v>
      </c>
      <c r="D58" s="5">
        <f t="shared" si="1"/>
        <v>0</v>
      </c>
    </row>
    <row r="59" spans="2:4" ht="15">
      <c r="B59" s="5">
        <v>16</v>
      </c>
      <c r="C59" s="5">
        <f t="shared" si="0"/>
        <v>0.8116118016000087</v>
      </c>
      <c r="D59" s="5">
        <f t="shared" si="1"/>
        <v>0</v>
      </c>
    </row>
    <row r="60" spans="2:4" ht="15">
      <c r="B60" s="5">
        <v>17</v>
      </c>
      <c r="C60" s="5">
        <f t="shared" si="0"/>
        <v>0.9663088104000082</v>
      </c>
      <c r="D60" s="5">
        <f t="shared" si="1"/>
        <v>0</v>
      </c>
    </row>
    <row r="61" spans="2:4" ht="15">
      <c r="B61" s="5">
        <v>18</v>
      </c>
      <c r="C61" s="5">
        <f t="shared" si="0"/>
        <v>1.1210200864000086</v>
      </c>
      <c r="D61" s="5">
        <f t="shared" si="1"/>
        <v>1</v>
      </c>
    </row>
    <row r="62" spans="2:4" ht="15">
      <c r="B62" s="5">
        <v>19</v>
      </c>
      <c r="C62" s="5">
        <f t="shared" si="0"/>
        <v>1.27574562960001</v>
      </c>
      <c r="D62" s="5">
        <f t="shared" si="1"/>
        <v>1</v>
      </c>
    </row>
    <row r="63" spans="2:4" ht="15">
      <c r="B63" s="5">
        <v>20</v>
      </c>
      <c r="C63" s="5">
        <f t="shared" si="0"/>
        <v>1.4304854400000124</v>
      </c>
      <c r="D63" s="5">
        <f t="shared" si="1"/>
        <v>1</v>
      </c>
    </row>
    <row r="64" spans="2:4" ht="15">
      <c r="B64" s="5">
        <v>21</v>
      </c>
      <c r="C64" s="5">
        <f t="shared" si="0"/>
        <v>1.5852395176000158</v>
      </c>
      <c r="D64" s="5">
        <f t="shared" si="1"/>
        <v>1</v>
      </c>
    </row>
    <row r="65" spans="2:4" ht="15">
      <c r="B65" s="5">
        <v>22</v>
      </c>
      <c r="C65" s="5">
        <f t="shared" si="0"/>
        <v>1.7400078624000201</v>
      </c>
      <c r="D65" s="5">
        <f t="shared" si="1"/>
        <v>1</v>
      </c>
    </row>
    <row r="66" spans="2:4" ht="15">
      <c r="B66" s="5">
        <v>23</v>
      </c>
      <c r="C66" s="5">
        <f t="shared" si="0"/>
        <v>1.894790474399997</v>
      </c>
      <c r="D66" s="5">
        <f t="shared" si="1"/>
        <v>1</v>
      </c>
    </row>
    <row r="67" spans="2:4" ht="15">
      <c r="B67" s="5">
        <v>24</v>
      </c>
      <c r="C67" s="5">
        <f t="shared" si="0"/>
        <v>2.0495873536000033</v>
      </c>
      <c r="D67" s="5">
        <f t="shared" si="1"/>
        <v>2</v>
      </c>
    </row>
    <row r="68" spans="2:4" ht="15">
      <c r="B68" s="5">
        <v>25</v>
      </c>
      <c r="C68" s="5">
        <f t="shared" si="0"/>
        <v>2.2043985000000106</v>
      </c>
      <c r="D68" s="5">
        <f t="shared" si="1"/>
        <v>2</v>
      </c>
    </row>
    <row r="69" spans="2:4" ht="15">
      <c r="B69" s="5">
        <v>26</v>
      </c>
      <c r="C69" s="5">
        <f t="shared" si="0"/>
        <v>2.3592239136000046</v>
      </c>
      <c r="D69" s="5">
        <f t="shared" si="1"/>
        <v>2</v>
      </c>
    </row>
    <row r="70" spans="2:4" ht="15">
      <c r="B70" s="5">
        <v>27</v>
      </c>
      <c r="C70" s="5">
        <f t="shared" si="0"/>
        <v>2.514063594400014</v>
      </c>
      <c r="D70" s="5">
        <f t="shared" si="1"/>
        <v>2</v>
      </c>
    </row>
    <row r="71" spans="2:4" ht="15">
      <c r="B71" s="5">
        <v>28</v>
      </c>
      <c r="C71" s="5">
        <f t="shared" si="0"/>
        <v>2.66891754240001</v>
      </c>
      <c r="D71" s="5">
        <f t="shared" si="1"/>
        <v>2</v>
      </c>
    </row>
    <row r="72" spans="2:4" ht="15">
      <c r="B72" s="5">
        <v>29</v>
      </c>
      <c r="C72" s="5">
        <f t="shared" si="0"/>
        <v>2.8237857576000067</v>
      </c>
      <c r="D72" s="5">
        <f t="shared" si="1"/>
        <v>2</v>
      </c>
    </row>
    <row r="73" spans="2:4" ht="15">
      <c r="B73" s="5">
        <v>30</v>
      </c>
      <c r="C73" s="5">
        <f t="shared" si="0"/>
        <v>2.978668240000019</v>
      </c>
      <c r="D73" s="5">
        <f t="shared" si="1"/>
        <v>2</v>
      </c>
    </row>
    <row r="74" spans="2:4" ht="15">
      <c r="B74" s="5">
        <v>31</v>
      </c>
      <c r="C74" s="5">
        <f t="shared" si="0"/>
        <v>3.1335649896000177</v>
      </c>
      <c r="D74" s="5">
        <f t="shared" si="1"/>
        <v>3</v>
      </c>
    </row>
    <row r="75" spans="2:4" ht="15">
      <c r="B75" s="5">
        <v>32</v>
      </c>
      <c r="C75" s="5">
        <f t="shared" si="0"/>
        <v>3.2884760064000176</v>
      </c>
      <c r="D75" s="5">
        <f t="shared" si="1"/>
        <v>3</v>
      </c>
    </row>
    <row r="76" spans="2:4" ht="15">
      <c r="B76" s="5">
        <v>33</v>
      </c>
      <c r="C76" s="5">
        <f t="shared" si="0"/>
        <v>3.443401290400004</v>
      </c>
      <c r="D76" s="5">
        <f t="shared" si="1"/>
        <v>3</v>
      </c>
    </row>
    <row r="77" spans="2:4" ht="15">
      <c r="B77" s="5">
        <v>34</v>
      </c>
      <c r="C77" s="5">
        <f t="shared" si="0"/>
        <v>3.598340841600006</v>
      </c>
      <c r="D77" s="5">
        <f t="shared" si="1"/>
        <v>3</v>
      </c>
    </row>
    <row r="78" spans="2:4" ht="15">
      <c r="B78" s="5">
        <v>35</v>
      </c>
      <c r="C78" s="5">
        <f t="shared" si="0"/>
        <v>3.7532946600000088</v>
      </c>
      <c r="D78" s="5">
        <f t="shared" si="1"/>
        <v>3</v>
      </c>
    </row>
    <row r="79" spans="2:4" ht="15">
      <c r="B79" s="5">
        <v>36</v>
      </c>
      <c r="C79" s="5">
        <f t="shared" si="0"/>
        <v>3.9082627456000125</v>
      </c>
      <c r="D79" s="5">
        <f t="shared" si="1"/>
        <v>3</v>
      </c>
    </row>
    <row r="80" spans="2:4" ht="15">
      <c r="B80" s="5">
        <v>37</v>
      </c>
      <c r="C80" s="5">
        <f t="shared" si="0"/>
        <v>4.063245098400017</v>
      </c>
      <c r="D80" s="5">
        <f t="shared" si="1"/>
        <v>4</v>
      </c>
    </row>
    <row r="81" spans="2:4" ht="15">
      <c r="B81" s="5">
        <v>38</v>
      </c>
      <c r="C81" s="5">
        <f t="shared" si="0"/>
        <v>4.218241718400009</v>
      </c>
      <c r="D81" s="5">
        <f t="shared" si="1"/>
        <v>4</v>
      </c>
    </row>
    <row r="82" spans="2:4" ht="15">
      <c r="B82" s="5">
        <v>39</v>
      </c>
      <c r="C82" s="5">
        <f t="shared" si="0"/>
        <v>4.373252605600015</v>
      </c>
      <c r="D82" s="5">
        <f t="shared" si="1"/>
        <v>4</v>
      </c>
    </row>
    <row r="83" spans="2:4" ht="15">
      <c r="B83" s="5">
        <v>40</v>
      </c>
      <c r="C83" s="5">
        <f t="shared" si="0"/>
        <v>4.528277760000023</v>
      </c>
      <c r="D83" s="5">
        <f t="shared" si="1"/>
        <v>4</v>
      </c>
    </row>
    <row r="84" spans="2:4" ht="15">
      <c r="B84" s="5">
        <v>41</v>
      </c>
      <c r="C84" s="5">
        <f t="shared" si="0"/>
        <v>4.683317181600017</v>
      </c>
      <c r="D84" s="5">
        <f t="shared" si="1"/>
        <v>4</v>
      </c>
    </row>
    <row r="85" spans="2:4" ht="15">
      <c r="B85" s="5">
        <v>42</v>
      </c>
      <c r="C85" s="5">
        <f t="shared" si="0"/>
        <v>4.838370870400013</v>
      </c>
      <c r="D85" s="5">
        <f t="shared" si="1"/>
        <v>4</v>
      </c>
    </row>
    <row r="86" spans="2:4" ht="15">
      <c r="B86" s="5">
        <v>43</v>
      </c>
      <c r="C86" s="5">
        <f t="shared" si="0"/>
        <v>4.993438826400009</v>
      </c>
      <c r="D86" s="5">
        <f t="shared" si="1"/>
        <v>4</v>
      </c>
    </row>
    <row r="87" spans="2:4" ht="15">
      <c r="B87" s="5">
        <v>44</v>
      </c>
      <c r="C87" s="5">
        <f t="shared" si="0"/>
        <v>5.1485210496000064</v>
      </c>
      <c r="D87" s="5">
        <f t="shared" si="1"/>
        <v>5</v>
      </c>
    </row>
    <row r="88" spans="2:4" ht="15">
      <c r="B88" s="5">
        <v>45</v>
      </c>
      <c r="C88" s="5">
        <f t="shared" si="0"/>
        <v>5.303617540000019</v>
      </c>
      <c r="D88" s="5">
        <f t="shared" si="1"/>
        <v>5</v>
      </c>
    </row>
    <row r="89" spans="2:4" ht="15">
      <c r="B89" s="5">
        <v>46</v>
      </c>
      <c r="C89" s="5">
        <f t="shared" si="0"/>
        <v>5.458728297600018</v>
      </c>
      <c r="D89" s="5">
        <f t="shared" si="1"/>
        <v>5</v>
      </c>
    </row>
    <row r="90" spans="2:4" ht="15">
      <c r="B90" s="5">
        <v>47</v>
      </c>
      <c r="C90" s="5">
        <f t="shared" si="0"/>
        <v>5.613853322400018</v>
      </c>
      <c r="D90" s="5">
        <f t="shared" si="1"/>
        <v>5</v>
      </c>
    </row>
    <row r="91" spans="2:4" ht="15">
      <c r="B91" s="5">
        <v>48</v>
      </c>
      <c r="C91" s="5">
        <f t="shared" si="0"/>
        <v>5.76899261440002</v>
      </c>
      <c r="D91" s="5">
        <f t="shared" si="1"/>
        <v>5</v>
      </c>
    </row>
    <row r="92" spans="2:4" ht="15">
      <c r="B92" s="5">
        <v>49</v>
      </c>
      <c r="C92" s="5">
        <f t="shared" si="0"/>
        <v>5.924146173600022</v>
      </c>
      <c r="D92" s="5">
        <f t="shared" si="1"/>
        <v>5</v>
      </c>
    </row>
    <row r="93" spans="2:4" ht="15">
      <c r="B93" s="5">
        <v>50</v>
      </c>
      <c r="C93" s="5">
        <f t="shared" si="0"/>
        <v>6.079314000000025</v>
      </c>
      <c r="D93" s="5">
        <f t="shared" si="1"/>
        <v>6</v>
      </c>
    </row>
    <row r="94" spans="2:4" ht="15">
      <c r="B94" s="5">
        <v>51</v>
      </c>
      <c r="C94" s="5">
        <f t="shared" si="0"/>
        <v>6.234496093600015</v>
      </c>
      <c r="D94" s="5">
        <f t="shared" si="1"/>
        <v>6</v>
      </c>
    </row>
    <row r="95" spans="2:4" ht="15">
      <c r="B95" s="5">
        <v>52</v>
      </c>
      <c r="C95" s="5">
        <f t="shared" si="0"/>
        <v>6.389692454400006</v>
      </c>
      <c r="D95" s="5">
        <f t="shared" si="1"/>
        <v>6</v>
      </c>
    </row>
    <row r="96" spans="2:4" ht="15">
      <c r="B96" s="5">
        <v>53</v>
      </c>
      <c r="C96" s="5">
        <f t="shared" si="0"/>
        <v>6.544903082400012</v>
      </c>
      <c r="D96" s="5">
        <f t="shared" si="1"/>
        <v>6</v>
      </c>
    </row>
    <row r="97" spans="2:4" ht="15">
      <c r="B97" s="5">
        <v>54</v>
      </c>
      <c r="C97" s="5">
        <f t="shared" si="0"/>
        <v>6.700127977600019</v>
      </c>
      <c r="D97" s="5">
        <f t="shared" si="1"/>
        <v>6</v>
      </c>
    </row>
    <row r="98" spans="2:4" ht="15">
      <c r="B98" s="5">
        <v>55</v>
      </c>
      <c r="C98" s="5">
        <f t="shared" si="0"/>
        <v>6.855367140000013</v>
      </c>
      <c r="D98" s="5">
        <f t="shared" si="1"/>
        <v>6</v>
      </c>
    </row>
    <row r="99" spans="2:4" ht="15">
      <c r="B99" s="5">
        <v>56</v>
      </c>
      <c r="C99" s="5">
        <f t="shared" si="0"/>
        <v>7.010620569600022</v>
      </c>
      <c r="D99" s="5">
        <f t="shared" si="1"/>
        <v>7</v>
      </c>
    </row>
    <row r="100" spans="2:4" ht="15">
      <c r="B100" s="5">
        <v>57</v>
      </c>
      <c r="C100" s="5">
        <f t="shared" si="0"/>
        <v>7.165888266400017</v>
      </c>
      <c r="D100" s="5">
        <f t="shared" si="1"/>
        <v>7</v>
      </c>
    </row>
    <row r="101" spans="2:4" ht="15">
      <c r="B101" s="5">
        <v>58</v>
      </c>
      <c r="C101" s="5">
        <f t="shared" si="0"/>
        <v>7.321170230400014</v>
      </c>
      <c r="D101" s="5">
        <f t="shared" si="1"/>
        <v>7</v>
      </c>
    </row>
    <row r="102" spans="2:4" ht="15">
      <c r="B102" s="5">
        <v>59</v>
      </c>
      <c r="C102" s="5">
        <f t="shared" si="0"/>
        <v>7.476466461599998</v>
      </c>
      <c r="D102" s="5">
        <f t="shared" si="1"/>
        <v>7</v>
      </c>
    </row>
    <row r="103" spans="2:4" ht="15">
      <c r="B103" s="5">
        <v>60</v>
      </c>
      <c r="C103" s="5">
        <f t="shared" si="0"/>
        <v>7.6317769600000105</v>
      </c>
      <c r="D103" s="5">
        <f t="shared" si="1"/>
        <v>7</v>
      </c>
    </row>
    <row r="104" spans="2:4" ht="15">
      <c r="B104" s="5">
        <v>61</v>
      </c>
      <c r="C104" s="5">
        <f t="shared" si="0"/>
        <v>7.787101725599996</v>
      </c>
      <c r="D104" s="5">
        <f t="shared" si="1"/>
        <v>7</v>
      </c>
    </row>
    <row r="105" spans="2:4" ht="15">
      <c r="B105" s="5">
        <v>62</v>
      </c>
      <c r="C105" s="5">
        <f t="shared" si="0"/>
        <v>7.942440758400011</v>
      </c>
      <c r="D105" s="5">
        <f t="shared" si="1"/>
        <v>7</v>
      </c>
    </row>
    <row r="106" spans="2:4" ht="15">
      <c r="B106" s="5">
        <v>63</v>
      </c>
      <c r="C106" s="5">
        <f t="shared" si="0"/>
        <v>8.097794058399998</v>
      </c>
      <c r="D106" s="5">
        <f t="shared" si="1"/>
        <v>8</v>
      </c>
    </row>
    <row r="107" spans="2:4" ht="15">
      <c r="B107" s="5">
        <v>64</v>
      </c>
      <c r="C107" s="5">
        <f t="shared" si="0"/>
        <v>8.253161625600015</v>
      </c>
      <c r="D107" s="5">
        <f t="shared" si="1"/>
        <v>8</v>
      </c>
    </row>
    <row r="108" spans="2:4" ht="15">
      <c r="B108" s="5">
        <v>65</v>
      </c>
      <c r="C108" s="5">
        <f t="shared" si="0"/>
        <v>8.408543460000004</v>
      </c>
      <c r="D108" s="5">
        <f t="shared" si="1"/>
        <v>8</v>
      </c>
    </row>
    <row r="109" spans="2:4" ht="15">
      <c r="B109" s="5">
        <v>66</v>
      </c>
      <c r="C109" s="5">
        <f aca="true" t="shared" si="2" ref="C109:C172">(1.7834*(B109/500+1)*(B109/500+1))+((B109/500+1)*73.664)-77.109</f>
        <v>8.563939561600023</v>
      </c>
      <c r="D109" s="5">
        <f aca="true" t="shared" si="3" ref="D109:D172">INT(C109)</f>
        <v>8</v>
      </c>
    </row>
    <row r="110" spans="2:4" ht="15">
      <c r="B110" s="5">
        <v>67</v>
      </c>
      <c r="C110" s="5">
        <f t="shared" si="2"/>
        <v>8.7193499304</v>
      </c>
      <c r="D110" s="5">
        <f t="shared" si="3"/>
        <v>8</v>
      </c>
    </row>
    <row r="111" spans="2:4" ht="15">
      <c r="B111" s="5">
        <v>68</v>
      </c>
      <c r="C111" s="5">
        <f t="shared" si="2"/>
        <v>8.87477456640002</v>
      </c>
      <c r="D111" s="5">
        <f t="shared" si="3"/>
        <v>8</v>
      </c>
    </row>
    <row r="112" spans="2:4" ht="15">
      <c r="B112" s="5">
        <v>69</v>
      </c>
      <c r="C112" s="5">
        <f t="shared" si="2"/>
        <v>9.0302134696</v>
      </c>
      <c r="D112" s="5">
        <f t="shared" si="3"/>
        <v>9</v>
      </c>
    </row>
    <row r="113" spans="2:4" ht="15">
      <c r="B113" s="5">
        <v>70</v>
      </c>
      <c r="C113" s="5">
        <f t="shared" si="2"/>
        <v>9.185666640000008</v>
      </c>
      <c r="D113" s="5">
        <f t="shared" si="3"/>
        <v>9</v>
      </c>
    </row>
    <row r="114" spans="2:4" ht="15">
      <c r="B114" s="5">
        <v>71</v>
      </c>
      <c r="C114" s="5">
        <f t="shared" si="2"/>
        <v>9.341134077600003</v>
      </c>
      <c r="D114" s="5">
        <f t="shared" si="3"/>
        <v>9</v>
      </c>
    </row>
    <row r="115" spans="2:4" ht="15">
      <c r="B115" s="5">
        <v>72</v>
      </c>
      <c r="C115" s="5">
        <f t="shared" si="2"/>
        <v>9.4966157824</v>
      </c>
      <c r="D115" s="5">
        <f t="shared" si="3"/>
        <v>9</v>
      </c>
    </row>
    <row r="116" spans="2:4" ht="15">
      <c r="B116" s="5">
        <v>73</v>
      </c>
      <c r="C116" s="5">
        <f t="shared" si="2"/>
        <v>9.652111754399996</v>
      </c>
      <c r="D116" s="5">
        <f t="shared" si="3"/>
        <v>9</v>
      </c>
    </row>
    <row r="117" spans="2:4" ht="15">
      <c r="B117" s="5">
        <v>74</v>
      </c>
      <c r="C117" s="5">
        <f t="shared" si="2"/>
        <v>9.807621993600009</v>
      </c>
      <c r="D117" s="5">
        <f t="shared" si="3"/>
        <v>9</v>
      </c>
    </row>
    <row r="118" spans="2:4" ht="15">
      <c r="B118" s="5">
        <v>75</v>
      </c>
      <c r="C118" s="5">
        <f t="shared" si="2"/>
        <v>9.963146500000008</v>
      </c>
      <c r="D118" s="5">
        <f t="shared" si="3"/>
        <v>9</v>
      </c>
    </row>
    <row r="119" spans="2:4" ht="15">
      <c r="B119" s="5">
        <v>76</v>
      </c>
      <c r="C119" s="5">
        <f t="shared" si="2"/>
        <v>10.118685273600008</v>
      </c>
      <c r="D119" s="5">
        <f t="shared" si="3"/>
        <v>10</v>
      </c>
    </row>
    <row r="120" spans="2:4" ht="15">
      <c r="B120" s="5">
        <v>77</v>
      </c>
      <c r="C120" s="5">
        <f t="shared" si="2"/>
        <v>10.274238314399994</v>
      </c>
      <c r="D120" s="5">
        <f t="shared" si="3"/>
        <v>10</v>
      </c>
    </row>
    <row r="121" spans="2:4" ht="15">
      <c r="B121" s="5">
        <v>78</v>
      </c>
      <c r="C121" s="5">
        <f t="shared" si="2"/>
        <v>10.429805622399996</v>
      </c>
      <c r="D121" s="5">
        <f t="shared" si="3"/>
        <v>10</v>
      </c>
    </row>
    <row r="122" spans="2:4" ht="15">
      <c r="B122" s="5">
        <v>79</v>
      </c>
      <c r="C122" s="5">
        <f t="shared" si="2"/>
        <v>10.5853871976</v>
      </c>
      <c r="D122" s="5">
        <f t="shared" si="3"/>
        <v>10</v>
      </c>
    </row>
    <row r="123" spans="2:4" ht="15">
      <c r="B123" s="5">
        <v>80</v>
      </c>
      <c r="C123" s="5">
        <f t="shared" si="2"/>
        <v>10.740983040000003</v>
      </c>
      <c r="D123" s="5">
        <f t="shared" si="3"/>
        <v>10</v>
      </c>
    </row>
    <row r="124" spans="2:4" ht="15">
      <c r="B124" s="5">
        <v>81</v>
      </c>
      <c r="C124" s="5">
        <f t="shared" si="2"/>
        <v>10.896593149599994</v>
      </c>
      <c r="D124" s="5">
        <f t="shared" si="3"/>
        <v>10</v>
      </c>
    </row>
    <row r="125" spans="2:4" ht="15">
      <c r="B125" s="5">
        <v>82</v>
      </c>
      <c r="C125" s="5">
        <f t="shared" si="2"/>
        <v>11.0522175264</v>
      </c>
      <c r="D125" s="5">
        <f t="shared" si="3"/>
        <v>11</v>
      </c>
    </row>
    <row r="126" spans="2:4" ht="15">
      <c r="B126" s="5">
        <v>83</v>
      </c>
      <c r="C126" s="5">
        <f t="shared" si="2"/>
        <v>11.207856170400007</v>
      </c>
      <c r="D126" s="5">
        <f t="shared" si="3"/>
        <v>11</v>
      </c>
    </row>
    <row r="127" spans="2:4" ht="15">
      <c r="B127" s="5">
        <v>84</v>
      </c>
      <c r="C127" s="5">
        <f t="shared" si="2"/>
        <v>11.3635090816</v>
      </c>
      <c r="D127" s="5">
        <f t="shared" si="3"/>
        <v>11</v>
      </c>
    </row>
    <row r="128" spans="2:4" ht="15">
      <c r="B128" s="5">
        <v>85</v>
      </c>
      <c r="C128" s="5">
        <f t="shared" si="2"/>
        <v>11.519176260000009</v>
      </c>
      <c r="D128" s="5">
        <f t="shared" si="3"/>
        <v>11</v>
      </c>
    </row>
    <row r="129" spans="2:4" ht="15">
      <c r="B129" s="5">
        <v>86</v>
      </c>
      <c r="C129" s="5">
        <f t="shared" si="2"/>
        <v>11.67485770559999</v>
      </c>
      <c r="D129" s="5">
        <f t="shared" si="3"/>
        <v>11</v>
      </c>
    </row>
    <row r="130" spans="2:4" ht="15">
      <c r="B130" s="5">
        <v>87</v>
      </c>
      <c r="C130" s="5">
        <f t="shared" si="2"/>
        <v>11.830553418400001</v>
      </c>
      <c r="D130" s="5">
        <f t="shared" si="3"/>
        <v>11</v>
      </c>
    </row>
    <row r="131" spans="2:4" ht="15">
      <c r="B131" s="5">
        <v>88</v>
      </c>
      <c r="C131" s="5">
        <f t="shared" si="2"/>
        <v>11.986263398399998</v>
      </c>
      <c r="D131" s="5">
        <f t="shared" si="3"/>
        <v>11</v>
      </c>
    </row>
    <row r="132" spans="2:4" ht="15">
      <c r="B132" s="5">
        <v>89</v>
      </c>
      <c r="C132" s="5">
        <f t="shared" si="2"/>
        <v>12.141987645599997</v>
      </c>
      <c r="D132" s="5">
        <f t="shared" si="3"/>
        <v>12</v>
      </c>
    </row>
    <row r="133" spans="2:4" ht="15">
      <c r="B133" s="5">
        <v>90</v>
      </c>
      <c r="C133" s="5">
        <f t="shared" si="2"/>
        <v>12.297726159999996</v>
      </c>
      <c r="D133" s="5">
        <f t="shared" si="3"/>
        <v>12</v>
      </c>
    </row>
    <row r="134" spans="2:4" ht="15">
      <c r="B134" s="5">
        <v>91</v>
      </c>
      <c r="C134" s="5">
        <f t="shared" si="2"/>
        <v>12.453478941599997</v>
      </c>
      <c r="D134" s="5">
        <f t="shared" si="3"/>
        <v>12</v>
      </c>
    </row>
    <row r="135" spans="2:4" ht="15">
      <c r="B135" s="5">
        <v>92</v>
      </c>
      <c r="C135" s="5">
        <f t="shared" si="2"/>
        <v>12.609245990399998</v>
      </c>
      <c r="D135" s="5">
        <f t="shared" si="3"/>
        <v>12</v>
      </c>
    </row>
    <row r="136" spans="2:4" ht="15">
      <c r="B136" s="5">
        <v>93</v>
      </c>
      <c r="C136" s="5">
        <f t="shared" si="2"/>
        <v>12.7650273064</v>
      </c>
      <c r="D136" s="5">
        <f t="shared" si="3"/>
        <v>12</v>
      </c>
    </row>
    <row r="137" spans="2:4" ht="15">
      <c r="B137" s="5">
        <v>94</v>
      </c>
      <c r="C137" s="5">
        <f t="shared" si="2"/>
        <v>12.920822889600004</v>
      </c>
      <c r="D137" s="5">
        <f t="shared" si="3"/>
        <v>12</v>
      </c>
    </row>
    <row r="138" spans="2:4" ht="15">
      <c r="B138" s="5">
        <v>95</v>
      </c>
      <c r="C138" s="5">
        <f t="shared" si="2"/>
        <v>13.076632740000008</v>
      </c>
      <c r="D138" s="5">
        <f t="shared" si="3"/>
        <v>13</v>
      </c>
    </row>
    <row r="139" spans="2:4" ht="15">
      <c r="B139" s="5">
        <v>96</v>
      </c>
      <c r="C139" s="5">
        <f t="shared" si="2"/>
        <v>13.232456857599999</v>
      </c>
      <c r="D139" s="5">
        <f t="shared" si="3"/>
        <v>13</v>
      </c>
    </row>
    <row r="140" spans="2:4" ht="15">
      <c r="B140" s="5">
        <v>97</v>
      </c>
      <c r="C140" s="5">
        <f t="shared" si="2"/>
        <v>13.388295242400005</v>
      </c>
      <c r="D140" s="5">
        <f t="shared" si="3"/>
        <v>13</v>
      </c>
    </row>
    <row r="141" spans="2:4" ht="15">
      <c r="B141" s="5">
        <v>98</v>
      </c>
      <c r="C141" s="5">
        <f t="shared" si="2"/>
        <v>13.544147894399998</v>
      </c>
      <c r="D141" s="5">
        <f t="shared" si="3"/>
        <v>13</v>
      </c>
    </row>
    <row r="142" spans="2:4" ht="15">
      <c r="B142" s="5">
        <v>99</v>
      </c>
      <c r="C142" s="5">
        <f t="shared" si="2"/>
        <v>13.700014813600006</v>
      </c>
      <c r="D142" s="5">
        <f t="shared" si="3"/>
        <v>13</v>
      </c>
    </row>
    <row r="143" spans="2:4" ht="15">
      <c r="B143" s="5">
        <v>100</v>
      </c>
      <c r="C143" s="5">
        <f t="shared" si="2"/>
        <v>13.855896000000001</v>
      </c>
      <c r="D143" s="5">
        <f t="shared" si="3"/>
        <v>13</v>
      </c>
    </row>
    <row r="144" spans="2:4" ht="15">
      <c r="B144" s="5">
        <v>101</v>
      </c>
      <c r="C144" s="5">
        <f t="shared" si="2"/>
        <v>14.011791453600011</v>
      </c>
      <c r="D144" s="5">
        <f t="shared" si="3"/>
        <v>14</v>
      </c>
    </row>
    <row r="145" spans="2:4" ht="15">
      <c r="B145" s="5">
        <v>102</v>
      </c>
      <c r="C145" s="5">
        <f t="shared" si="2"/>
        <v>14.167701174400008</v>
      </c>
      <c r="D145" s="5">
        <f t="shared" si="3"/>
        <v>14</v>
      </c>
    </row>
    <row r="146" spans="2:4" ht="15">
      <c r="B146" s="5">
        <v>103</v>
      </c>
      <c r="C146" s="5">
        <f t="shared" si="2"/>
        <v>14.323625162400006</v>
      </c>
      <c r="D146" s="5">
        <f t="shared" si="3"/>
        <v>14</v>
      </c>
    </row>
    <row r="147" spans="2:4" ht="15">
      <c r="B147" s="5">
        <v>104</v>
      </c>
      <c r="C147" s="5">
        <f t="shared" si="2"/>
        <v>14.479563417600005</v>
      </c>
      <c r="D147" s="5">
        <f t="shared" si="3"/>
        <v>14</v>
      </c>
    </row>
    <row r="148" spans="2:4" ht="15">
      <c r="B148" s="5">
        <v>105</v>
      </c>
      <c r="C148" s="5">
        <f t="shared" si="2"/>
        <v>14.635515940000005</v>
      </c>
      <c r="D148" s="5">
        <f t="shared" si="3"/>
        <v>14</v>
      </c>
    </row>
    <row r="149" spans="2:4" ht="15">
      <c r="B149" s="5">
        <v>106</v>
      </c>
      <c r="C149" s="5">
        <f t="shared" si="2"/>
        <v>14.791482729600006</v>
      </c>
      <c r="D149" s="5">
        <f t="shared" si="3"/>
        <v>14</v>
      </c>
    </row>
    <row r="150" spans="2:4" ht="15">
      <c r="B150" s="5">
        <v>107</v>
      </c>
      <c r="C150" s="5">
        <f t="shared" si="2"/>
        <v>14.947463786400007</v>
      </c>
      <c r="D150" s="5">
        <f t="shared" si="3"/>
        <v>14</v>
      </c>
    </row>
    <row r="151" spans="2:4" ht="15">
      <c r="B151" s="5">
        <v>108</v>
      </c>
      <c r="C151" s="5">
        <f t="shared" si="2"/>
        <v>15.10345911040001</v>
      </c>
      <c r="D151" s="5">
        <f t="shared" si="3"/>
        <v>15</v>
      </c>
    </row>
    <row r="152" spans="2:4" ht="15">
      <c r="B152" s="5">
        <v>109</v>
      </c>
      <c r="C152" s="5">
        <f t="shared" si="2"/>
        <v>15.2594687016</v>
      </c>
      <c r="D152" s="5">
        <f t="shared" si="3"/>
        <v>15</v>
      </c>
    </row>
    <row r="153" spans="2:4" ht="15">
      <c r="B153" s="5">
        <v>110</v>
      </c>
      <c r="C153" s="5">
        <f t="shared" si="2"/>
        <v>15.415492560000004</v>
      </c>
      <c r="D153" s="5">
        <f t="shared" si="3"/>
        <v>15</v>
      </c>
    </row>
    <row r="154" spans="2:4" ht="15">
      <c r="B154" s="5">
        <v>111</v>
      </c>
      <c r="C154" s="5">
        <f t="shared" si="2"/>
        <v>15.57153068560001</v>
      </c>
      <c r="D154" s="5">
        <f t="shared" si="3"/>
        <v>15</v>
      </c>
    </row>
    <row r="155" spans="2:4" ht="15">
      <c r="B155" s="5">
        <v>112</v>
      </c>
      <c r="C155" s="5">
        <f t="shared" si="2"/>
        <v>15.727583078400016</v>
      </c>
      <c r="D155" s="5">
        <f t="shared" si="3"/>
        <v>15</v>
      </c>
    </row>
    <row r="156" spans="2:4" ht="15">
      <c r="B156" s="5">
        <v>113</v>
      </c>
      <c r="C156" s="5">
        <f t="shared" si="2"/>
        <v>15.88364973840001</v>
      </c>
      <c r="D156" s="5">
        <f t="shared" si="3"/>
        <v>15</v>
      </c>
    </row>
    <row r="157" spans="2:4" ht="15">
      <c r="B157" s="5">
        <v>114</v>
      </c>
      <c r="C157" s="5">
        <f t="shared" si="2"/>
        <v>16.039730665600004</v>
      </c>
      <c r="D157" s="5">
        <f t="shared" si="3"/>
        <v>16</v>
      </c>
    </row>
    <row r="158" spans="2:4" ht="15">
      <c r="B158" s="5">
        <v>115</v>
      </c>
      <c r="C158" s="5">
        <f t="shared" si="2"/>
        <v>16.19582586</v>
      </c>
      <c r="D158" s="5">
        <f t="shared" si="3"/>
        <v>16</v>
      </c>
    </row>
    <row r="159" spans="2:4" ht="15">
      <c r="B159" s="5">
        <v>116</v>
      </c>
      <c r="C159" s="5">
        <f t="shared" si="2"/>
        <v>16.35193532160001</v>
      </c>
      <c r="D159" s="5">
        <f t="shared" si="3"/>
        <v>16</v>
      </c>
    </row>
    <row r="160" spans="2:4" ht="15">
      <c r="B160" s="5">
        <v>117</v>
      </c>
      <c r="C160" s="5">
        <f t="shared" si="2"/>
        <v>16.508059050400007</v>
      </c>
      <c r="D160" s="5">
        <f t="shared" si="3"/>
        <v>16</v>
      </c>
    </row>
    <row r="161" spans="2:4" ht="15">
      <c r="B161" s="5">
        <v>118</v>
      </c>
      <c r="C161" s="5">
        <f t="shared" si="2"/>
        <v>16.664197046400005</v>
      </c>
      <c r="D161" s="5">
        <f t="shared" si="3"/>
        <v>16</v>
      </c>
    </row>
    <row r="162" spans="2:4" ht="15">
      <c r="B162" s="5">
        <v>119</v>
      </c>
      <c r="C162" s="5">
        <f t="shared" si="2"/>
        <v>16.820349309600005</v>
      </c>
      <c r="D162" s="5">
        <f t="shared" si="3"/>
        <v>16</v>
      </c>
    </row>
    <row r="163" spans="2:4" ht="15">
      <c r="B163" s="5">
        <v>120</v>
      </c>
      <c r="C163" s="5">
        <f t="shared" si="2"/>
        <v>16.976515840000005</v>
      </c>
      <c r="D163" s="5">
        <f t="shared" si="3"/>
        <v>16</v>
      </c>
    </row>
    <row r="164" spans="2:4" ht="15">
      <c r="B164" s="5">
        <v>121</v>
      </c>
      <c r="C164" s="5">
        <f t="shared" si="2"/>
        <v>17.132696637600006</v>
      </c>
      <c r="D164" s="5">
        <f t="shared" si="3"/>
        <v>17</v>
      </c>
    </row>
    <row r="165" spans="2:4" ht="15">
      <c r="B165" s="5">
        <v>122</v>
      </c>
      <c r="C165" s="5">
        <f t="shared" si="2"/>
        <v>17.288891702400008</v>
      </c>
      <c r="D165" s="5">
        <f t="shared" si="3"/>
        <v>17</v>
      </c>
    </row>
    <row r="166" spans="2:4" ht="15">
      <c r="B166" s="5">
        <v>123</v>
      </c>
      <c r="C166" s="5">
        <f t="shared" si="2"/>
        <v>17.445101034399997</v>
      </c>
      <c r="D166" s="5">
        <f t="shared" si="3"/>
        <v>17</v>
      </c>
    </row>
    <row r="167" spans="2:4" ht="15">
      <c r="B167" s="5">
        <v>124</v>
      </c>
      <c r="C167" s="5">
        <f t="shared" si="2"/>
        <v>17.6013246336</v>
      </c>
      <c r="D167" s="5">
        <f t="shared" si="3"/>
        <v>17</v>
      </c>
    </row>
    <row r="168" spans="2:4" ht="15">
      <c r="B168" s="5">
        <v>125</v>
      </c>
      <c r="C168" s="5">
        <f t="shared" si="2"/>
        <v>17.757562500000006</v>
      </c>
      <c r="D168" s="5">
        <f t="shared" si="3"/>
        <v>17</v>
      </c>
    </row>
    <row r="169" spans="2:4" ht="15">
      <c r="B169" s="5">
        <v>126</v>
      </c>
      <c r="C169" s="5">
        <f t="shared" si="2"/>
        <v>17.913814633600012</v>
      </c>
      <c r="D169" s="5">
        <f t="shared" si="3"/>
        <v>17</v>
      </c>
    </row>
    <row r="170" spans="2:4" ht="15">
      <c r="B170" s="5">
        <v>127</v>
      </c>
      <c r="C170" s="5">
        <f t="shared" si="2"/>
        <v>18.070081034400005</v>
      </c>
      <c r="D170" s="5">
        <f t="shared" si="3"/>
        <v>18</v>
      </c>
    </row>
    <row r="171" spans="2:4" ht="15">
      <c r="B171" s="5">
        <v>128</v>
      </c>
      <c r="C171" s="5">
        <f t="shared" si="2"/>
        <v>18.226361702400013</v>
      </c>
      <c r="D171" s="5">
        <f t="shared" si="3"/>
        <v>18</v>
      </c>
    </row>
    <row r="172" spans="2:4" ht="15">
      <c r="B172" s="5">
        <v>129</v>
      </c>
      <c r="C172" s="5">
        <f t="shared" si="2"/>
        <v>18.382656637600007</v>
      </c>
      <c r="D172" s="5">
        <f t="shared" si="3"/>
        <v>18</v>
      </c>
    </row>
    <row r="173" spans="2:4" ht="15">
      <c r="B173" s="5">
        <v>130</v>
      </c>
      <c r="C173" s="5">
        <f aca="true" t="shared" si="4" ref="C173:C236">(1.7834*(B173/500+1)*(B173/500+1))+((B173/500+1)*73.664)-77.109</f>
        <v>18.538965840000017</v>
      </c>
      <c r="D173" s="5">
        <f aca="true" t="shared" si="5" ref="D173:D236">INT(C173)</f>
        <v>18</v>
      </c>
    </row>
    <row r="174" spans="2:4" ht="15">
      <c r="B174" s="5">
        <v>131</v>
      </c>
      <c r="C174" s="5">
        <f t="shared" si="4"/>
        <v>18.695289309600014</v>
      </c>
      <c r="D174" s="5">
        <f t="shared" si="5"/>
        <v>18</v>
      </c>
    </row>
    <row r="175" spans="2:4" ht="15">
      <c r="B175" s="5">
        <v>132</v>
      </c>
      <c r="C175" s="5">
        <f t="shared" si="4"/>
        <v>18.851627046399997</v>
      </c>
      <c r="D175" s="5">
        <f t="shared" si="5"/>
        <v>18</v>
      </c>
    </row>
    <row r="176" spans="2:4" ht="15">
      <c r="B176" s="5">
        <v>133</v>
      </c>
      <c r="C176" s="5">
        <f t="shared" si="4"/>
        <v>19.00797905040001</v>
      </c>
      <c r="D176" s="5">
        <f t="shared" si="5"/>
        <v>19</v>
      </c>
    </row>
    <row r="177" spans="2:4" ht="15">
      <c r="B177" s="5">
        <v>134</v>
      </c>
      <c r="C177" s="5">
        <f t="shared" si="4"/>
        <v>19.16434532160001</v>
      </c>
      <c r="D177" s="5">
        <f t="shared" si="5"/>
        <v>19</v>
      </c>
    </row>
    <row r="178" spans="2:4" ht="15">
      <c r="B178" s="5">
        <v>135</v>
      </c>
      <c r="C178" s="5">
        <f t="shared" si="4"/>
        <v>19.32072586000001</v>
      </c>
      <c r="D178" s="5">
        <f t="shared" si="5"/>
        <v>19</v>
      </c>
    </row>
    <row r="179" spans="2:4" ht="15">
      <c r="B179" s="5">
        <v>136</v>
      </c>
      <c r="C179" s="5">
        <f t="shared" si="4"/>
        <v>19.47712066560001</v>
      </c>
      <c r="D179" s="5">
        <f t="shared" si="5"/>
        <v>19</v>
      </c>
    </row>
    <row r="180" spans="2:4" ht="15">
      <c r="B180" s="5">
        <v>137</v>
      </c>
      <c r="C180" s="5">
        <f t="shared" si="4"/>
        <v>19.633529738400014</v>
      </c>
      <c r="D180" s="5">
        <f t="shared" si="5"/>
        <v>19</v>
      </c>
    </row>
    <row r="181" spans="2:4" ht="15">
      <c r="B181" s="5">
        <v>138</v>
      </c>
      <c r="C181" s="5">
        <f t="shared" si="4"/>
        <v>19.789953078400018</v>
      </c>
      <c r="D181" s="5">
        <f t="shared" si="5"/>
        <v>19</v>
      </c>
    </row>
    <row r="182" spans="2:4" ht="15">
      <c r="B182" s="5">
        <v>139</v>
      </c>
      <c r="C182" s="5">
        <f t="shared" si="4"/>
        <v>19.946390685600008</v>
      </c>
      <c r="D182" s="5">
        <f t="shared" si="5"/>
        <v>19</v>
      </c>
    </row>
    <row r="183" spans="2:4" ht="15">
      <c r="B183" s="5">
        <v>140</v>
      </c>
      <c r="C183" s="5">
        <f t="shared" si="4"/>
        <v>20.102842560000013</v>
      </c>
      <c r="D183" s="5">
        <f t="shared" si="5"/>
        <v>20</v>
      </c>
    </row>
    <row r="184" spans="2:4" ht="15">
      <c r="B184" s="5">
        <v>141</v>
      </c>
      <c r="C184" s="5">
        <f t="shared" si="4"/>
        <v>20.25930870160002</v>
      </c>
      <c r="D184" s="5">
        <f t="shared" si="5"/>
        <v>20</v>
      </c>
    </row>
    <row r="185" spans="2:4" ht="15">
      <c r="B185" s="5">
        <v>142</v>
      </c>
      <c r="C185" s="5">
        <f t="shared" si="4"/>
        <v>20.4157891104</v>
      </c>
      <c r="D185" s="5">
        <f t="shared" si="5"/>
        <v>20</v>
      </c>
    </row>
    <row r="186" spans="2:4" ht="15">
      <c r="B186" s="5">
        <v>143</v>
      </c>
      <c r="C186" s="5">
        <f t="shared" si="4"/>
        <v>20.572283786400007</v>
      </c>
      <c r="D186" s="5">
        <f t="shared" si="5"/>
        <v>20</v>
      </c>
    </row>
    <row r="187" spans="2:4" ht="15">
      <c r="B187" s="5">
        <v>144</v>
      </c>
      <c r="C187" s="5">
        <f t="shared" si="4"/>
        <v>20.728792729600002</v>
      </c>
      <c r="D187" s="5">
        <f t="shared" si="5"/>
        <v>20</v>
      </c>
    </row>
    <row r="188" spans="2:4" ht="15">
      <c r="B188" s="5">
        <v>145</v>
      </c>
      <c r="C188" s="5">
        <f t="shared" si="4"/>
        <v>20.885315940000012</v>
      </c>
      <c r="D188" s="5">
        <f t="shared" si="5"/>
        <v>20</v>
      </c>
    </row>
    <row r="189" spans="2:4" ht="15">
      <c r="B189" s="5">
        <v>146</v>
      </c>
      <c r="C189" s="5">
        <f t="shared" si="4"/>
        <v>21.04185341760001</v>
      </c>
      <c r="D189" s="5">
        <f t="shared" si="5"/>
        <v>21</v>
      </c>
    </row>
    <row r="190" spans="2:4" ht="15">
      <c r="B190" s="5">
        <v>147</v>
      </c>
      <c r="C190" s="5">
        <f t="shared" si="4"/>
        <v>21.198405162400007</v>
      </c>
      <c r="D190" s="5">
        <f t="shared" si="5"/>
        <v>21</v>
      </c>
    </row>
    <row r="191" spans="2:4" ht="15">
      <c r="B191" s="5">
        <v>148</v>
      </c>
      <c r="C191" s="5">
        <f t="shared" si="4"/>
        <v>21.35497117440002</v>
      </c>
      <c r="D191" s="5">
        <f t="shared" si="5"/>
        <v>21</v>
      </c>
    </row>
    <row r="192" spans="2:4" ht="15">
      <c r="B192" s="5">
        <v>149</v>
      </c>
      <c r="C192" s="5">
        <f t="shared" si="4"/>
        <v>21.51155145360002</v>
      </c>
      <c r="D192" s="5">
        <f t="shared" si="5"/>
        <v>21</v>
      </c>
    </row>
    <row r="193" spans="2:4" ht="15">
      <c r="B193" s="5">
        <v>150</v>
      </c>
      <c r="C193" s="5">
        <f t="shared" si="4"/>
        <v>21.66814600000002</v>
      </c>
      <c r="D193" s="5">
        <f t="shared" si="5"/>
        <v>21</v>
      </c>
    </row>
    <row r="194" spans="2:4" ht="15">
      <c r="B194" s="5">
        <v>151</v>
      </c>
      <c r="C194" s="5">
        <f t="shared" si="4"/>
        <v>21.82475481360001</v>
      </c>
      <c r="D194" s="5">
        <f t="shared" si="5"/>
        <v>21</v>
      </c>
    </row>
    <row r="195" spans="2:4" ht="15">
      <c r="B195" s="5">
        <v>152</v>
      </c>
      <c r="C195" s="5">
        <f t="shared" si="4"/>
        <v>21.981377894400012</v>
      </c>
      <c r="D195" s="5">
        <f t="shared" si="5"/>
        <v>21</v>
      </c>
    </row>
    <row r="196" spans="2:4" ht="15">
      <c r="B196" s="5">
        <v>153</v>
      </c>
      <c r="C196" s="5">
        <f t="shared" si="4"/>
        <v>22.138015242400016</v>
      </c>
      <c r="D196" s="5">
        <f t="shared" si="5"/>
        <v>22</v>
      </c>
    </row>
    <row r="197" spans="2:4" ht="15">
      <c r="B197" s="5">
        <v>154</v>
      </c>
      <c r="C197" s="5">
        <f t="shared" si="4"/>
        <v>22.294666857600006</v>
      </c>
      <c r="D197" s="5">
        <f t="shared" si="5"/>
        <v>22</v>
      </c>
    </row>
    <row r="198" spans="2:4" ht="15">
      <c r="B198" s="5">
        <v>155</v>
      </c>
      <c r="C198" s="5">
        <f t="shared" si="4"/>
        <v>22.451332740000012</v>
      </c>
      <c r="D198" s="5">
        <f t="shared" si="5"/>
        <v>22</v>
      </c>
    </row>
    <row r="199" spans="2:4" ht="15">
      <c r="B199" s="5">
        <v>156</v>
      </c>
      <c r="C199" s="5">
        <f t="shared" si="4"/>
        <v>22.60801288960002</v>
      </c>
      <c r="D199" s="5">
        <f t="shared" si="5"/>
        <v>22</v>
      </c>
    </row>
    <row r="200" spans="2:4" ht="15">
      <c r="B200" s="5">
        <v>157</v>
      </c>
      <c r="C200" s="5">
        <f t="shared" si="4"/>
        <v>22.764707306400012</v>
      </c>
      <c r="D200" s="5">
        <f t="shared" si="5"/>
        <v>22</v>
      </c>
    </row>
    <row r="201" spans="2:4" ht="15">
      <c r="B201" s="5">
        <v>158</v>
      </c>
      <c r="C201" s="5">
        <f t="shared" si="4"/>
        <v>22.92141599040002</v>
      </c>
      <c r="D201" s="5">
        <f t="shared" si="5"/>
        <v>22</v>
      </c>
    </row>
    <row r="202" spans="2:4" ht="15">
      <c r="B202" s="5">
        <v>159</v>
      </c>
      <c r="C202" s="5">
        <f t="shared" si="4"/>
        <v>23.078138941600017</v>
      </c>
      <c r="D202" s="5">
        <f t="shared" si="5"/>
        <v>23</v>
      </c>
    </row>
    <row r="203" spans="2:4" ht="15">
      <c r="B203" s="5">
        <v>160</v>
      </c>
      <c r="C203" s="5">
        <f t="shared" si="4"/>
        <v>23.234876160000013</v>
      </c>
      <c r="D203" s="5">
        <f t="shared" si="5"/>
        <v>23</v>
      </c>
    </row>
    <row r="204" spans="2:4" ht="15">
      <c r="B204" s="5">
        <v>161</v>
      </c>
      <c r="C204" s="5">
        <f t="shared" si="4"/>
        <v>23.39162764560001</v>
      </c>
      <c r="D204" s="5">
        <f t="shared" si="5"/>
        <v>23</v>
      </c>
    </row>
    <row r="205" spans="2:4" ht="15">
      <c r="B205" s="5">
        <v>162</v>
      </c>
      <c r="C205" s="5">
        <f t="shared" si="4"/>
        <v>23.54839339840001</v>
      </c>
      <c r="D205" s="5">
        <f t="shared" si="5"/>
        <v>23</v>
      </c>
    </row>
    <row r="206" spans="2:4" ht="15">
      <c r="B206" s="5">
        <v>163</v>
      </c>
      <c r="C206" s="5">
        <f t="shared" si="4"/>
        <v>23.70517341840001</v>
      </c>
      <c r="D206" s="5">
        <f t="shared" si="5"/>
        <v>23</v>
      </c>
    </row>
    <row r="207" spans="2:4" ht="15">
      <c r="B207" s="5">
        <v>164</v>
      </c>
      <c r="C207" s="5">
        <f t="shared" si="4"/>
        <v>23.86196770560001</v>
      </c>
      <c r="D207" s="5">
        <f t="shared" si="5"/>
        <v>23</v>
      </c>
    </row>
    <row r="208" spans="2:4" ht="15">
      <c r="B208" s="5">
        <v>165</v>
      </c>
      <c r="C208" s="5">
        <f t="shared" si="4"/>
        <v>24.01877626000001</v>
      </c>
      <c r="D208" s="5">
        <f t="shared" si="5"/>
        <v>24</v>
      </c>
    </row>
    <row r="209" spans="2:4" ht="15">
      <c r="B209" s="5">
        <v>166</v>
      </c>
      <c r="C209" s="5">
        <f t="shared" si="4"/>
        <v>24.175599081600012</v>
      </c>
      <c r="D209" s="5">
        <f t="shared" si="5"/>
        <v>24</v>
      </c>
    </row>
    <row r="210" spans="2:4" ht="15">
      <c r="B210" s="5">
        <v>167</v>
      </c>
      <c r="C210" s="5">
        <f t="shared" si="4"/>
        <v>24.332436170400015</v>
      </c>
      <c r="D210" s="5">
        <f t="shared" si="5"/>
        <v>24</v>
      </c>
    </row>
    <row r="211" spans="2:4" ht="15">
      <c r="B211" s="5">
        <v>168</v>
      </c>
      <c r="C211" s="5">
        <f t="shared" si="4"/>
        <v>24.48928752640002</v>
      </c>
      <c r="D211" s="5">
        <f t="shared" si="5"/>
        <v>24</v>
      </c>
    </row>
    <row r="212" spans="2:4" ht="15">
      <c r="B212" s="5">
        <v>169</v>
      </c>
      <c r="C212" s="5">
        <f t="shared" si="4"/>
        <v>24.64615314960001</v>
      </c>
      <c r="D212" s="5">
        <f t="shared" si="5"/>
        <v>24</v>
      </c>
    </row>
    <row r="213" spans="2:4" ht="15">
      <c r="B213" s="5">
        <v>170</v>
      </c>
      <c r="C213" s="5">
        <f t="shared" si="4"/>
        <v>24.803033040000003</v>
      </c>
      <c r="D213" s="5">
        <f t="shared" si="5"/>
        <v>24</v>
      </c>
    </row>
    <row r="214" spans="2:4" ht="15">
      <c r="B214" s="5">
        <v>171</v>
      </c>
      <c r="C214" s="5">
        <f t="shared" si="4"/>
        <v>24.95992719760001</v>
      </c>
      <c r="D214" s="5">
        <f t="shared" si="5"/>
        <v>24</v>
      </c>
    </row>
    <row r="215" spans="2:4" ht="15">
      <c r="B215" s="5">
        <v>172</v>
      </c>
      <c r="C215" s="5">
        <f t="shared" si="4"/>
        <v>25.11683562239999</v>
      </c>
      <c r="D215" s="5">
        <f t="shared" si="5"/>
        <v>25</v>
      </c>
    </row>
    <row r="216" spans="2:4" ht="15">
      <c r="B216" s="5">
        <v>173</v>
      </c>
      <c r="C216" s="5">
        <f t="shared" si="4"/>
        <v>25.273758314400013</v>
      </c>
      <c r="D216" s="5">
        <f t="shared" si="5"/>
        <v>25</v>
      </c>
    </row>
    <row r="217" spans="2:4" ht="15">
      <c r="B217" s="5">
        <v>174</v>
      </c>
      <c r="C217" s="5">
        <f t="shared" si="4"/>
        <v>25.430695273599994</v>
      </c>
      <c r="D217" s="5">
        <f t="shared" si="5"/>
        <v>25</v>
      </c>
    </row>
    <row r="218" spans="2:4" ht="15">
      <c r="B218" s="5">
        <v>175</v>
      </c>
      <c r="C218" s="5">
        <f t="shared" si="4"/>
        <v>25.58764650000002</v>
      </c>
      <c r="D218" s="5">
        <f t="shared" si="5"/>
        <v>25</v>
      </c>
    </row>
    <row r="219" spans="2:4" ht="15">
      <c r="B219" s="5">
        <v>176</v>
      </c>
      <c r="C219" s="5">
        <f t="shared" si="4"/>
        <v>25.744611993600003</v>
      </c>
      <c r="D219" s="5">
        <f t="shared" si="5"/>
        <v>25</v>
      </c>
    </row>
    <row r="220" spans="2:4" ht="15">
      <c r="B220" s="5">
        <v>177</v>
      </c>
      <c r="C220" s="5">
        <f t="shared" si="4"/>
        <v>25.901591754400016</v>
      </c>
      <c r="D220" s="5">
        <f t="shared" si="5"/>
        <v>25</v>
      </c>
    </row>
    <row r="221" spans="2:4" ht="15">
      <c r="B221" s="5">
        <v>178</v>
      </c>
      <c r="C221" s="5">
        <f t="shared" si="4"/>
        <v>26.058585782399987</v>
      </c>
      <c r="D221" s="5">
        <f t="shared" si="5"/>
        <v>26</v>
      </c>
    </row>
    <row r="222" spans="2:4" ht="15">
      <c r="B222" s="5">
        <v>179</v>
      </c>
      <c r="C222" s="5">
        <f t="shared" si="4"/>
        <v>26.215594077600016</v>
      </c>
      <c r="D222" s="5">
        <f t="shared" si="5"/>
        <v>26</v>
      </c>
    </row>
    <row r="223" spans="2:4" ht="15">
      <c r="B223" s="5">
        <v>180</v>
      </c>
      <c r="C223" s="5">
        <f t="shared" si="4"/>
        <v>26.37261663999999</v>
      </c>
      <c r="D223" s="5">
        <f t="shared" si="5"/>
        <v>26</v>
      </c>
    </row>
    <row r="224" spans="2:4" ht="15">
      <c r="B224" s="5">
        <v>181</v>
      </c>
      <c r="C224" s="5">
        <f t="shared" si="4"/>
        <v>26.529653469600007</v>
      </c>
      <c r="D224" s="5">
        <f t="shared" si="5"/>
        <v>26</v>
      </c>
    </row>
    <row r="225" spans="2:4" ht="15">
      <c r="B225" s="5">
        <v>182</v>
      </c>
      <c r="C225" s="5">
        <f t="shared" si="4"/>
        <v>26.686704566399996</v>
      </c>
      <c r="D225" s="5">
        <f t="shared" si="5"/>
        <v>26</v>
      </c>
    </row>
    <row r="226" spans="2:4" ht="15">
      <c r="B226" s="5">
        <v>183</v>
      </c>
      <c r="C226" s="5">
        <f t="shared" si="4"/>
        <v>26.843769930400015</v>
      </c>
      <c r="D226" s="5">
        <f t="shared" si="5"/>
        <v>26</v>
      </c>
    </row>
    <row r="227" spans="2:4" ht="15">
      <c r="B227" s="5">
        <v>184</v>
      </c>
      <c r="C227" s="5">
        <f t="shared" si="4"/>
        <v>27.000849561600006</v>
      </c>
      <c r="D227" s="5">
        <f t="shared" si="5"/>
        <v>27</v>
      </c>
    </row>
    <row r="228" spans="2:4" ht="15">
      <c r="B228" s="5">
        <v>185</v>
      </c>
      <c r="C228" s="5">
        <f t="shared" si="4"/>
        <v>27.157943460000027</v>
      </c>
      <c r="D228" s="5">
        <f t="shared" si="5"/>
        <v>27</v>
      </c>
    </row>
    <row r="229" spans="2:4" ht="15">
      <c r="B229" s="5">
        <v>186</v>
      </c>
      <c r="C229" s="5">
        <f t="shared" si="4"/>
        <v>27.315051625599992</v>
      </c>
      <c r="D229" s="5">
        <f t="shared" si="5"/>
        <v>27</v>
      </c>
    </row>
    <row r="230" spans="2:4" ht="15">
      <c r="B230" s="5">
        <v>187</v>
      </c>
      <c r="C230" s="5">
        <f t="shared" si="4"/>
        <v>27.47217405840003</v>
      </c>
      <c r="D230" s="5">
        <f t="shared" si="5"/>
        <v>27</v>
      </c>
    </row>
    <row r="231" spans="2:4" ht="15">
      <c r="B231" s="5">
        <v>188</v>
      </c>
      <c r="C231" s="5">
        <f t="shared" si="4"/>
        <v>27.629310758399996</v>
      </c>
      <c r="D231" s="5">
        <f t="shared" si="5"/>
        <v>27</v>
      </c>
    </row>
    <row r="232" spans="2:4" ht="15">
      <c r="B232" s="5">
        <v>189</v>
      </c>
      <c r="C232" s="5">
        <f t="shared" si="4"/>
        <v>27.786461725600006</v>
      </c>
      <c r="D232" s="5">
        <f t="shared" si="5"/>
        <v>27</v>
      </c>
    </row>
    <row r="233" spans="2:4" ht="15">
      <c r="B233" s="5">
        <v>190</v>
      </c>
      <c r="C233" s="5">
        <f t="shared" si="4"/>
        <v>27.943626960000003</v>
      </c>
      <c r="D233" s="5">
        <f t="shared" si="5"/>
        <v>27</v>
      </c>
    </row>
    <row r="234" spans="2:4" ht="15">
      <c r="B234" s="5">
        <v>191</v>
      </c>
      <c r="C234" s="5">
        <f t="shared" si="4"/>
        <v>28.100806461600015</v>
      </c>
      <c r="D234" s="5">
        <f t="shared" si="5"/>
        <v>28</v>
      </c>
    </row>
    <row r="235" spans="2:4" ht="15">
      <c r="B235" s="5">
        <v>192</v>
      </c>
      <c r="C235" s="5">
        <f t="shared" si="4"/>
        <v>28.2580002304</v>
      </c>
      <c r="D235" s="5">
        <f t="shared" si="5"/>
        <v>28</v>
      </c>
    </row>
    <row r="236" spans="2:4" ht="15">
      <c r="B236" s="5">
        <v>193</v>
      </c>
      <c r="C236" s="5">
        <f t="shared" si="4"/>
        <v>28.415208266400015</v>
      </c>
      <c r="D236" s="5">
        <f t="shared" si="5"/>
        <v>28</v>
      </c>
    </row>
    <row r="237" spans="2:4" ht="15">
      <c r="B237" s="5">
        <v>194</v>
      </c>
      <c r="C237" s="5">
        <f aca="true" t="shared" si="6" ref="C237:C300">(1.7834*(B237/500+1)*(B237/500+1))+((B237/500+1)*73.664)-77.109</f>
        <v>28.5724305696</v>
      </c>
      <c r="D237" s="5">
        <f aca="true" t="shared" si="7" ref="D237:D300">INT(C237)</f>
        <v>28</v>
      </c>
    </row>
    <row r="238" spans="2:4" ht="15">
      <c r="B238" s="5">
        <v>195</v>
      </c>
      <c r="C238" s="5">
        <f t="shared" si="6"/>
        <v>28.729667140000018</v>
      </c>
      <c r="D238" s="5">
        <f t="shared" si="7"/>
        <v>28</v>
      </c>
    </row>
    <row r="239" spans="2:4" ht="15">
      <c r="B239" s="5">
        <v>196</v>
      </c>
      <c r="C239" s="5">
        <f t="shared" si="6"/>
        <v>28.886917977599992</v>
      </c>
      <c r="D239" s="5">
        <f t="shared" si="7"/>
        <v>28</v>
      </c>
    </row>
    <row r="240" spans="2:4" ht="15">
      <c r="B240" s="5">
        <v>197</v>
      </c>
      <c r="C240" s="5">
        <f t="shared" si="6"/>
        <v>29.04418308240001</v>
      </c>
      <c r="D240" s="5">
        <f t="shared" si="7"/>
        <v>29</v>
      </c>
    </row>
    <row r="241" spans="2:4" ht="15">
      <c r="B241" s="5">
        <v>198</v>
      </c>
      <c r="C241" s="5">
        <f t="shared" si="6"/>
        <v>29.2014624544</v>
      </c>
      <c r="D241" s="5">
        <f t="shared" si="7"/>
        <v>29</v>
      </c>
    </row>
    <row r="242" spans="2:4" ht="15">
      <c r="B242" s="5">
        <v>199</v>
      </c>
      <c r="C242" s="5">
        <f t="shared" si="6"/>
        <v>29.35875609360002</v>
      </c>
      <c r="D242" s="5">
        <f t="shared" si="7"/>
        <v>29</v>
      </c>
    </row>
    <row r="243" spans="2:4" ht="15">
      <c r="B243" s="5">
        <v>200</v>
      </c>
      <c r="C243" s="5">
        <f t="shared" si="6"/>
        <v>29.516064</v>
      </c>
      <c r="D243" s="5">
        <f t="shared" si="7"/>
        <v>29</v>
      </c>
    </row>
    <row r="244" spans="2:4" ht="15">
      <c r="B244" s="5">
        <v>201</v>
      </c>
      <c r="C244" s="5">
        <f t="shared" si="6"/>
        <v>29.673386173600022</v>
      </c>
      <c r="D244" s="5">
        <f t="shared" si="7"/>
        <v>29</v>
      </c>
    </row>
    <row r="245" spans="2:4" ht="15">
      <c r="B245" s="5">
        <v>202</v>
      </c>
      <c r="C245" s="5">
        <f t="shared" si="6"/>
        <v>29.830722614400003</v>
      </c>
      <c r="D245" s="5">
        <f t="shared" si="7"/>
        <v>29</v>
      </c>
    </row>
    <row r="246" spans="2:4" ht="15">
      <c r="B246" s="5">
        <v>203</v>
      </c>
      <c r="C246" s="5">
        <f t="shared" si="6"/>
        <v>29.988073322400027</v>
      </c>
      <c r="D246" s="5">
        <f t="shared" si="7"/>
        <v>29</v>
      </c>
    </row>
    <row r="247" spans="2:4" ht="15">
      <c r="B247" s="5">
        <v>204</v>
      </c>
      <c r="C247" s="5">
        <f t="shared" si="6"/>
        <v>30.14543829760001</v>
      </c>
      <c r="D247" s="5">
        <f t="shared" si="7"/>
        <v>30</v>
      </c>
    </row>
    <row r="248" spans="2:4" ht="15">
      <c r="B248" s="5">
        <v>205</v>
      </c>
      <c r="C248" s="5">
        <f t="shared" si="6"/>
        <v>30.302817539999992</v>
      </c>
      <c r="D248" s="5">
        <f t="shared" si="7"/>
        <v>30</v>
      </c>
    </row>
    <row r="249" spans="2:4" ht="15">
      <c r="B249" s="5">
        <v>206</v>
      </c>
      <c r="C249" s="5">
        <f t="shared" si="6"/>
        <v>30.46021104959999</v>
      </c>
      <c r="D249" s="5">
        <f t="shared" si="7"/>
        <v>30</v>
      </c>
    </row>
    <row r="250" spans="2:4" ht="15">
      <c r="B250" s="5">
        <v>207</v>
      </c>
      <c r="C250" s="5">
        <f t="shared" si="6"/>
        <v>30.617618826400005</v>
      </c>
      <c r="D250" s="5">
        <f t="shared" si="7"/>
        <v>30</v>
      </c>
    </row>
    <row r="251" spans="2:4" ht="15">
      <c r="B251" s="5">
        <v>208</v>
      </c>
      <c r="C251" s="5">
        <f t="shared" si="6"/>
        <v>30.775040870400005</v>
      </c>
      <c r="D251" s="5">
        <f t="shared" si="7"/>
        <v>30</v>
      </c>
    </row>
    <row r="252" spans="2:4" ht="15">
      <c r="B252" s="5">
        <v>209</v>
      </c>
      <c r="C252" s="5">
        <f t="shared" si="6"/>
        <v>30.932477181600007</v>
      </c>
      <c r="D252" s="5">
        <f t="shared" si="7"/>
        <v>30</v>
      </c>
    </row>
    <row r="253" spans="2:4" ht="15">
      <c r="B253" s="5">
        <v>210</v>
      </c>
      <c r="C253" s="5">
        <f t="shared" si="6"/>
        <v>31.08992776000001</v>
      </c>
      <c r="D253" s="5">
        <f t="shared" si="7"/>
        <v>31</v>
      </c>
    </row>
    <row r="254" spans="2:4" ht="15">
      <c r="B254" s="5">
        <v>211</v>
      </c>
      <c r="C254" s="5">
        <f t="shared" si="6"/>
        <v>31.247392605600012</v>
      </c>
      <c r="D254" s="5">
        <f t="shared" si="7"/>
        <v>31</v>
      </c>
    </row>
    <row r="255" spans="2:4" ht="15">
      <c r="B255" s="5">
        <v>212</v>
      </c>
      <c r="C255" s="5">
        <f t="shared" si="6"/>
        <v>31.404871718400003</v>
      </c>
      <c r="D255" s="5">
        <f t="shared" si="7"/>
        <v>31</v>
      </c>
    </row>
    <row r="256" spans="2:4" ht="15">
      <c r="B256" s="5">
        <v>213</v>
      </c>
      <c r="C256" s="5">
        <f t="shared" si="6"/>
        <v>31.562365098400008</v>
      </c>
      <c r="D256" s="5">
        <f t="shared" si="7"/>
        <v>31</v>
      </c>
    </row>
    <row r="257" spans="2:4" ht="15">
      <c r="B257" s="5">
        <v>214</v>
      </c>
      <c r="C257" s="5">
        <f t="shared" si="6"/>
        <v>31.7198727456</v>
      </c>
      <c r="D257" s="5">
        <f t="shared" si="7"/>
        <v>31</v>
      </c>
    </row>
    <row r="258" spans="2:4" ht="15">
      <c r="B258" s="5">
        <v>215</v>
      </c>
      <c r="C258" s="5">
        <f t="shared" si="6"/>
        <v>31.877394659999993</v>
      </c>
      <c r="D258" s="5">
        <f t="shared" si="7"/>
        <v>31</v>
      </c>
    </row>
    <row r="259" spans="2:4" ht="15">
      <c r="B259" s="5">
        <v>216</v>
      </c>
      <c r="C259" s="5">
        <f t="shared" si="6"/>
        <v>32.0349308416</v>
      </c>
      <c r="D259" s="5">
        <f t="shared" si="7"/>
        <v>32</v>
      </c>
    </row>
    <row r="260" spans="2:4" ht="15">
      <c r="B260" s="5">
        <v>217</v>
      </c>
      <c r="C260" s="5">
        <f t="shared" si="6"/>
        <v>32.192481290399996</v>
      </c>
      <c r="D260" s="5">
        <f t="shared" si="7"/>
        <v>32</v>
      </c>
    </row>
    <row r="261" spans="2:4" ht="15">
      <c r="B261" s="5">
        <v>218</v>
      </c>
      <c r="C261" s="5">
        <f t="shared" si="6"/>
        <v>32.35004600640001</v>
      </c>
      <c r="D261" s="5">
        <f t="shared" si="7"/>
        <v>32</v>
      </c>
    </row>
    <row r="262" spans="2:4" ht="15">
      <c r="B262" s="5">
        <v>219</v>
      </c>
      <c r="C262" s="5">
        <f t="shared" si="6"/>
        <v>32.507624989600004</v>
      </c>
      <c r="D262" s="5">
        <f t="shared" si="7"/>
        <v>32</v>
      </c>
    </row>
    <row r="263" spans="2:4" ht="15">
      <c r="B263" s="5">
        <v>220</v>
      </c>
      <c r="C263" s="5">
        <f t="shared" si="6"/>
        <v>32.66521824</v>
      </c>
      <c r="D263" s="5">
        <f t="shared" si="7"/>
        <v>32</v>
      </c>
    </row>
    <row r="264" spans="2:4" ht="15">
      <c r="B264" s="5">
        <v>221</v>
      </c>
      <c r="C264" s="5">
        <f t="shared" si="6"/>
        <v>32.822825757600015</v>
      </c>
      <c r="D264" s="5">
        <f t="shared" si="7"/>
        <v>32</v>
      </c>
    </row>
    <row r="265" spans="2:4" ht="15">
      <c r="B265" s="5">
        <v>222</v>
      </c>
      <c r="C265" s="5">
        <f t="shared" si="6"/>
        <v>32.980447542400015</v>
      </c>
      <c r="D265" s="5">
        <f t="shared" si="7"/>
        <v>32</v>
      </c>
    </row>
    <row r="266" spans="2:4" ht="15">
      <c r="B266" s="5">
        <v>223</v>
      </c>
      <c r="C266" s="5">
        <f t="shared" si="6"/>
        <v>33.1380835944</v>
      </c>
      <c r="D266" s="5">
        <f t="shared" si="7"/>
        <v>33</v>
      </c>
    </row>
    <row r="267" spans="2:4" ht="15">
      <c r="B267" s="5">
        <v>224</v>
      </c>
      <c r="C267" s="5">
        <f t="shared" si="6"/>
        <v>33.2957339136</v>
      </c>
      <c r="D267" s="5">
        <f t="shared" si="7"/>
        <v>33</v>
      </c>
    </row>
    <row r="268" spans="2:4" ht="15">
      <c r="B268" s="5">
        <v>225</v>
      </c>
      <c r="C268" s="5">
        <f t="shared" si="6"/>
        <v>33.453398500000006</v>
      </c>
      <c r="D268" s="5">
        <f t="shared" si="7"/>
        <v>33</v>
      </c>
    </row>
    <row r="269" spans="2:4" ht="15">
      <c r="B269" s="5">
        <v>226</v>
      </c>
      <c r="C269" s="5">
        <f t="shared" si="6"/>
        <v>33.61107735360001</v>
      </c>
      <c r="D269" s="5">
        <f t="shared" si="7"/>
        <v>33</v>
      </c>
    </row>
    <row r="270" spans="2:4" ht="15">
      <c r="B270" s="5">
        <v>227</v>
      </c>
      <c r="C270" s="5">
        <f t="shared" si="6"/>
        <v>33.7687704744</v>
      </c>
      <c r="D270" s="5">
        <f t="shared" si="7"/>
        <v>33</v>
      </c>
    </row>
    <row r="271" spans="2:4" ht="15">
      <c r="B271" s="5">
        <v>228</v>
      </c>
      <c r="C271" s="5">
        <f t="shared" si="6"/>
        <v>33.926477862400006</v>
      </c>
      <c r="D271" s="5">
        <f t="shared" si="7"/>
        <v>33</v>
      </c>
    </row>
    <row r="272" spans="2:4" ht="15">
      <c r="B272" s="5">
        <v>229</v>
      </c>
      <c r="C272" s="5">
        <f t="shared" si="6"/>
        <v>34.08419951760001</v>
      </c>
      <c r="D272" s="5">
        <f t="shared" si="7"/>
        <v>34</v>
      </c>
    </row>
    <row r="273" spans="2:4" ht="15">
      <c r="B273" s="5">
        <v>230</v>
      </c>
      <c r="C273" s="5">
        <f t="shared" si="6"/>
        <v>34.241935440000006</v>
      </c>
      <c r="D273" s="5">
        <f t="shared" si="7"/>
        <v>34</v>
      </c>
    </row>
    <row r="274" spans="2:4" ht="15">
      <c r="B274" s="5">
        <v>231</v>
      </c>
      <c r="C274" s="5">
        <f t="shared" si="6"/>
        <v>34.399685629600015</v>
      </c>
      <c r="D274" s="5">
        <f t="shared" si="7"/>
        <v>34</v>
      </c>
    </row>
    <row r="275" spans="2:4" ht="15">
      <c r="B275" s="5">
        <v>232</v>
      </c>
      <c r="C275" s="5">
        <f t="shared" si="6"/>
        <v>34.557450086399996</v>
      </c>
      <c r="D275" s="5">
        <f t="shared" si="7"/>
        <v>34</v>
      </c>
    </row>
    <row r="276" spans="2:4" ht="15">
      <c r="B276" s="5">
        <v>233</v>
      </c>
      <c r="C276" s="5">
        <f t="shared" si="6"/>
        <v>34.715228810400006</v>
      </c>
      <c r="D276" s="5">
        <f t="shared" si="7"/>
        <v>34</v>
      </c>
    </row>
    <row r="277" spans="2:4" ht="15">
      <c r="B277" s="5">
        <v>234</v>
      </c>
      <c r="C277" s="5">
        <f t="shared" si="6"/>
        <v>34.873021801600004</v>
      </c>
      <c r="D277" s="5">
        <f t="shared" si="7"/>
        <v>34</v>
      </c>
    </row>
    <row r="278" spans="2:4" ht="15">
      <c r="B278" s="5">
        <v>235</v>
      </c>
      <c r="C278" s="5">
        <f t="shared" si="6"/>
        <v>35.03082906</v>
      </c>
      <c r="D278" s="5">
        <f t="shared" si="7"/>
        <v>35</v>
      </c>
    </row>
    <row r="279" spans="2:4" ht="15">
      <c r="B279" s="5">
        <v>236</v>
      </c>
      <c r="C279" s="5">
        <f t="shared" si="6"/>
        <v>35.1886505856</v>
      </c>
      <c r="D279" s="5">
        <f t="shared" si="7"/>
        <v>35</v>
      </c>
    </row>
    <row r="280" spans="2:4" ht="15">
      <c r="B280" s="5">
        <v>237</v>
      </c>
      <c r="C280" s="5">
        <f t="shared" si="6"/>
        <v>35.3464863784</v>
      </c>
      <c r="D280" s="5">
        <f t="shared" si="7"/>
        <v>35</v>
      </c>
    </row>
    <row r="281" spans="2:4" ht="15">
      <c r="B281" s="5">
        <v>238</v>
      </c>
      <c r="C281" s="5">
        <f t="shared" si="6"/>
        <v>35.5043364384</v>
      </c>
      <c r="D281" s="5">
        <f t="shared" si="7"/>
        <v>35</v>
      </c>
    </row>
    <row r="282" spans="2:4" ht="15">
      <c r="B282" s="5">
        <v>239</v>
      </c>
      <c r="C282" s="5">
        <f t="shared" si="6"/>
        <v>35.662200765600005</v>
      </c>
      <c r="D282" s="5">
        <f t="shared" si="7"/>
        <v>35</v>
      </c>
    </row>
    <row r="283" spans="2:4" ht="15">
      <c r="B283" s="5">
        <v>240</v>
      </c>
      <c r="C283" s="5">
        <f t="shared" si="6"/>
        <v>35.82007936000001</v>
      </c>
      <c r="D283" s="5">
        <f t="shared" si="7"/>
        <v>35</v>
      </c>
    </row>
    <row r="284" spans="2:4" ht="15">
      <c r="B284" s="5">
        <v>241</v>
      </c>
      <c r="C284" s="5">
        <f t="shared" si="6"/>
        <v>35.9779722216</v>
      </c>
      <c r="D284" s="5">
        <f t="shared" si="7"/>
        <v>35</v>
      </c>
    </row>
    <row r="285" spans="2:4" ht="15">
      <c r="B285" s="5">
        <v>242</v>
      </c>
      <c r="C285" s="5">
        <f t="shared" si="6"/>
        <v>36.1358793504</v>
      </c>
      <c r="D285" s="5">
        <f t="shared" si="7"/>
        <v>36</v>
      </c>
    </row>
    <row r="286" spans="2:4" ht="15">
      <c r="B286" s="5">
        <v>243</v>
      </c>
      <c r="C286" s="5">
        <f t="shared" si="6"/>
        <v>36.29380074640001</v>
      </c>
      <c r="D286" s="5">
        <f t="shared" si="7"/>
        <v>36</v>
      </c>
    </row>
    <row r="287" spans="2:4" ht="15">
      <c r="B287" s="5">
        <v>244</v>
      </c>
      <c r="C287" s="5">
        <f t="shared" si="6"/>
        <v>36.4517364096</v>
      </c>
      <c r="D287" s="5">
        <f t="shared" si="7"/>
        <v>36</v>
      </c>
    </row>
    <row r="288" spans="2:4" ht="15">
      <c r="B288" s="5">
        <v>245</v>
      </c>
      <c r="C288" s="5">
        <f t="shared" si="6"/>
        <v>36.60968634000001</v>
      </c>
      <c r="D288" s="5">
        <f t="shared" si="7"/>
        <v>36</v>
      </c>
    </row>
    <row r="289" spans="2:4" ht="15">
      <c r="B289" s="5">
        <v>246</v>
      </c>
      <c r="C289" s="5">
        <f t="shared" si="6"/>
        <v>36.767650537600005</v>
      </c>
      <c r="D289" s="5">
        <f t="shared" si="7"/>
        <v>36</v>
      </c>
    </row>
    <row r="290" spans="2:4" ht="15">
      <c r="B290" s="5">
        <v>247</v>
      </c>
      <c r="C290" s="5">
        <f t="shared" si="6"/>
        <v>36.925629002400015</v>
      </c>
      <c r="D290" s="5">
        <f t="shared" si="7"/>
        <v>36</v>
      </c>
    </row>
    <row r="291" spans="2:4" ht="15">
      <c r="B291" s="5">
        <v>248</v>
      </c>
      <c r="C291" s="5">
        <f t="shared" si="6"/>
        <v>37.08362173440001</v>
      </c>
      <c r="D291" s="5">
        <f t="shared" si="7"/>
        <v>37</v>
      </c>
    </row>
    <row r="292" spans="2:4" ht="15">
      <c r="B292" s="5">
        <v>249</v>
      </c>
      <c r="C292" s="5">
        <f t="shared" si="6"/>
        <v>37.24162873360001</v>
      </c>
      <c r="D292" s="5">
        <f t="shared" si="7"/>
        <v>37</v>
      </c>
    </row>
    <row r="293" spans="2:4" ht="15">
      <c r="B293" s="5">
        <v>250</v>
      </c>
      <c r="C293" s="5">
        <f t="shared" si="6"/>
        <v>37.39965000000001</v>
      </c>
      <c r="D293" s="5">
        <f t="shared" si="7"/>
        <v>37</v>
      </c>
    </row>
    <row r="294" spans="2:4" ht="15">
      <c r="B294" s="5">
        <v>251</v>
      </c>
      <c r="C294" s="5">
        <f t="shared" si="6"/>
        <v>37.55768553360001</v>
      </c>
      <c r="D294" s="5">
        <f t="shared" si="7"/>
        <v>37</v>
      </c>
    </row>
    <row r="295" spans="2:4" ht="15">
      <c r="B295" s="5">
        <v>252</v>
      </c>
      <c r="C295" s="5">
        <f t="shared" si="6"/>
        <v>37.71573533440001</v>
      </c>
      <c r="D295" s="5">
        <f t="shared" si="7"/>
        <v>37</v>
      </c>
    </row>
    <row r="296" spans="2:4" ht="15">
      <c r="B296" s="5">
        <v>253</v>
      </c>
      <c r="C296" s="5">
        <f t="shared" si="6"/>
        <v>37.87379940240001</v>
      </c>
      <c r="D296" s="5">
        <f t="shared" si="7"/>
        <v>37</v>
      </c>
    </row>
    <row r="297" spans="2:4" ht="15">
      <c r="B297" s="5">
        <v>254</v>
      </c>
      <c r="C297" s="5">
        <f t="shared" si="6"/>
        <v>38.03187773760001</v>
      </c>
      <c r="D297" s="5">
        <f t="shared" si="7"/>
        <v>38</v>
      </c>
    </row>
    <row r="298" spans="2:4" ht="15">
      <c r="B298" s="5">
        <v>255</v>
      </c>
      <c r="C298" s="5">
        <f t="shared" si="6"/>
        <v>38.189970340000016</v>
      </c>
      <c r="D298" s="5">
        <f t="shared" si="7"/>
        <v>38</v>
      </c>
    </row>
    <row r="299" spans="2:4" ht="15">
      <c r="B299" s="5">
        <v>256</v>
      </c>
      <c r="C299" s="5">
        <f t="shared" si="6"/>
        <v>38.34807720960001</v>
      </c>
      <c r="D299" s="5">
        <f t="shared" si="7"/>
        <v>38</v>
      </c>
    </row>
    <row r="300" spans="2:4" ht="15">
      <c r="B300" s="5">
        <v>257</v>
      </c>
      <c r="C300" s="5">
        <f t="shared" si="6"/>
        <v>38.50619834640001</v>
      </c>
      <c r="D300" s="5">
        <f t="shared" si="7"/>
        <v>38</v>
      </c>
    </row>
    <row r="301" spans="2:4" ht="15">
      <c r="B301" s="5">
        <v>258</v>
      </c>
      <c r="C301" s="5">
        <f aca="true" t="shared" si="8" ref="C301:C364">(1.7834*(B301/500+1)*(B301/500+1))+((B301/500+1)*73.664)-77.109</f>
        <v>38.66433375040002</v>
      </c>
      <c r="D301" s="5">
        <f aca="true" t="shared" si="9" ref="D301:D364">INT(C301)</f>
        <v>38</v>
      </c>
    </row>
    <row r="302" spans="2:4" ht="15">
      <c r="B302" s="5">
        <v>259</v>
      </c>
      <c r="C302" s="5">
        <f t="shared" si="8"/>
        <v>38.82248342160001</v>
      </c>
      <c r="D302" s="5">
        <f t="shared" si="9"/>
        <v>38</v>
      </c>
    </row>
    <row r="303" spans="2:4" ht="15">
      <c r="B303" s="5">
        <v>260</v>
      </c>
      <c r="C303" s="5">
        <f t="shared" si="8"/>
        <v>38.980647360000006</v>
      </c>
      <c r="D303" s="5">
        <f t="shared" si="9"/>
        <v>38</v>
      </c>
    </row>
    <row r="304" spans="2:4" ht="15">
      <c r="B304" s="5">
        <v>261</v>
      </c>
      <c r="C304" s="5">
        <f t="shared" si="8"/>
        <v>39.1388255656</v>
      </c>
      <c r="D304" s="5">
        <f t="shared" si="9"/>
        <v>39</v>
      </c>
    </row>
    <row r="305" spans="2:4" ht="15">
      <c r="B305" s="5">
        <v>262</v>
      </c>
      <c r="C305" s="5">
        <f t="shared" si="8"/>
        <v>39.29701803840001</v>
      </c>
      <c r="D305" s="5">
        <f t="shared" si="9"/>
        <v>39</v>
      </c>
    </row>
    <row r="306" spans="2:4" ht="15">
      <c r="B306" s="5">
        <v>263</v>
      </c>
      <c r="C306" s="5">
        <f t="shared" si="8"/>
        <v>39.45522477840001</v>
      </c>
      <c r="D306" s="5">
        <f t="shared" si="9"/>
        <v>39</v>
      </c>
    </row>
    <row r="307" spans="2:4" ht="15">
      <c r="B307" s="5">
        <v>264</v>
      </c>
      <c r="C307" s="5">
        <f t="shared" si="8"/>
        <v>39.61344578560001</v>
      </c>
      <c r="D307" s="5">
        <f t="shared" si="9"/>
        <v>39</v>
      </c>
    </row>
    <row r="308" spans="2:4" ht="15">
      <c r="B308" s="5">
        <v>265</v>
      </c>
      <c r="C308" s="5">
        <f t="shared" si="8"/>
        <v>39.771681060000006</v>
      </c>
      <c r="D308" s="5">
        <f t="shared" si="9"/>
        <v>39</v>
      </c>
    </row>
    <row r="309" spans="2:4" ht="15">
      <c r="B309" s="5">
        <v>266</v>
      </c>
      <c r="C309" s="5">
        <f t="shared" si="8"/>
        <v>39.92993060160002</v>
      </c>
      <c r="D309" s="5">
        <f t="shared" si="9"/>
        <v>39</v>
      </c>
    </row>
    <row r="310" spans="2:4" ht="15">
      <c r="B310" s="5">
        <v>267</v>
      </c>
      <c r="C310" s="5">
        <f t="shared" si="8"/>
        <v>40.08819441040002</v>
      </c>
      <c r="D310" s="5">
        <f t="shared" si="9"/>
        <v>40</v>
      </c>
    </row>
    <row r="311" spans="2:4" ht="15">
      <c r="B311" s="5">
        <v>268</v>
      </c>
      <c r="C311" s="5">
        <f t="shared" si="8"/>
        <v>40.24647248640002</v>
      </c>
      <c r="D311" s="5">
        <f t="shared" si="9"/>
        <v>40</v>
      </c>
    </row>
    <row r="312" spans="2:4" ht="15">
      <c r="B312" s="5">
        <v>269</v>
      </c>
      <c r="C312" s="5">
        <f t="shared" si="8"/>
        <v>40.40476482960001</v>
      </c>
      <c r="D312" s="5">
        <f t="shared" si="9"/>
        <v>40</v>
      </c>
    </row>
    <row r="313" spans="2:4" ht="15">
      <c r="B313" s="5">
        <v>270</v>
      </c>
      <c r="C313" s="5">
        <f t="shared" si="8"/>
        <v>40.56307144</v>
      </c>
      <c r="D313" s="5">
        <f t="shared" si="9"/>
        <v>40</v>
      </c>
    </row>
    <row r="314" spans="2:4" ht="15">
      <c r="B314" s="5">
        <v>271</v>
      </c>
      <c r="C314" s="5">
        <f t="shared" si="8"/>
        <v>40.72139231760001</v>
      </c>
      <c r="D314" s="5">
        <f t="shared" si="9"/>
        <v>40</v>
      </c>
    </row>
    <row r="315" spans="2:4" ht="15">
      <c r="B315" s="5">
        <v>272</v>
      </c>
      <c r="C315" s="5">
        <f t="shared" si="8"/>
        <v>40.87972746240001</v>
      </c>
      <c r="D315" s="5">
        <f t="shared" si="9"/>
        <v>40</v>
      </c>
    </row>
    <row r="316" spans="2:4" ht="15">
      <c r="B316" s="5">
        <v>273</v>
      </c>
      <c r="C316" s="5">
        <f t="shared" si="8"/>
        <v>41.038076874400005</v>
      </c>
      <c r="D316" s="5">
        <f t="shared" si="9"/>
        <v>41</v>
      </c>
    </row>
    <row r="317" spans="2:4" ht="15">
      <c r="B317" s="5">
        <v>274</v>
      </c>
      <c r="C317" s="5">
        <f t="shared" si="8"/>
        <v>41.19644055360001</v>
      </c>
      <c r="D317" s="5">
        <f t="shared" si="9"/>
        <v>41</v>
      </c>
    </row>
    <row r="318" spans="2:4" ht="15">
      <c r="B318" s="5">
        <v>275</v>
      </c>
      <c r="C318" s="5">
        <f t="shared" si="8"/>
        <v>41.35481850000001</v>
      </c>
      <c r="D318" s="5">
        <f t="shared" si="9"/>
        <v>41</v>
      </c>
    </row>
    <row r="319" spans="2:4" ht="15">
      <c r="B319" s="5">
        <v>276</v>
      </c>
      <c r="C319" s="5">
        <f t="shared" si="8"/>
        <v>41.51321071360002</v>
      </c>
      <c r="D319" s="5">
        <f t="shared" si="9"/>
        <v>41</v>
      </c>
    </row>
    <row r="320" spans="2:4" ht="15">
      <c r="B320" s="5">
        <v>277</v>
      </c>
      <c r="C320" s="5">
        <f t="shared" si="8"/>
        <v>41.671617194400014</v>
      </c>
      <c r="D320" s="5">
        <f t="shared" si="9"/>
        <v>41</v>
      </c>
    </row>
    <row r="321" spans="2:4" ht="15">
      <c r="B321" s="5">
        <v>278</v>
      </c>
      <c r="C321" s="5">
        <f t="shared" si="8"/>
        <v>41.83003794240001</v>
      </c>
      <c r="D321" s="5">
        <f t="shared" si="9"/>
        <v>41</v>
      </c>
    </row>
    <row r="322" spans="2:4" ht="15">
      <c r="B322" s="5">
        <v>279</v>
      </c>
      <c r="C322" s="5">
        <f t="shared" si="8"/>
        <v>41.98847295760001</v>
      </c>
      <c r="D322" s="5">
        <f t="shared" si="9"/>
        <v>41</v>
      </c>
    </row>
    <row r="323" spans="2:4" ht="15">
      <c r="B323" s="5">
        <v>280</v>
      </c>
      <c r="C323" s="5">
        <f t="shared" si="8"/>
        <v>42.14692224000001</v>
      </c>
      <c r="D323" s="5">
        <f t="shared" si="9"/>
        <v>42</v>
      </c>
    </row>
    <row r="324" spans="2:4" ht="15">
      <c r="B324" s="5">
        <v>281</v>
      </c>
      <c r="C324" s="5">
        <f t="shared" si="8"/>
        <v>42.30538578960001</v>
      </c>
      <c r="D324" s="5">
        <f t="shared" si="9"/>
        <v>42</v>
      </c>
    </row>
    <row r="325" spans="2:4" ht="15">
      <c r="B325" s="5">
        <v>282</v>
      </c>
      <c r="C325" s="5">
        <f t="shared" si="8"/>
        <v>42.46386360640001</v>
      </c>
      <c r="D325" s="5">
        <f t="shared" si="9"/>
        <v>42</v>
      </c>
    </row>
    <row r="326" spans="2:4" ht="15">
      <c r="B326" s="5">
        <v>283</v>
      </c>
      <c r="C326" s="5">
        <f t="shared" si="8"/>
        <v>42.6223556904</v>
      </c>
      <c r="D326" s="5">
        <f t="shared" si="9"/>
        <v>42</v>
      </c>
    </row>
    <row r="327" spans="2:4" ht="15">
      <c r="B327" s="5">
        <v>284</v>
      </c>
      <c r="C327" s="5">
        <f t="shared" si="8"/>
        <v>42.78086204160002</v>
      </c>
      <c r="D327" s="5">
        <f t="shared" si="9"/>
        <v>42</v>
      </c>
    </row>
    <row r="328" spans="2:4" ht="15">
      <c r="B328" s="5">
        <v>285</v>
      </c>
      <c r="C328" s="5">
        <f t="shared" si="8"/>
        <v>42.93938266000001</v>
      </c>
      <c r="D328" s="5">
        <f t="shared" si="9"/>
        <v>42</v>
      </c>
    </row>
    <row r="329" spans="2:4" ht="15">
      <c r="B329" s="5">
        <v>286</v>
      </c>
      <c r="C329" s="5">
        <f t="shared" si="8"/>
        <v>43.097917545600026</v>
      </c>
      <c r="D329" s="5">
        <f t="shared" si="9"/>
        <v>43</v>
      </c>
    </row>
    <row r="330" spans="2:4" ht="15">
      <c r="B330" s="5">
        <v>287</v>
      </c>
      <c r="C330" s="5">
        <f t="shared" si="8"/>
        <v>43.25646669839999</v>
      </c>
      <c r="D330" s="5">
        <f t="shared" si="9"/>
        <v>43</v>
      </c>
    </row>
    <row r="331" spans="2:4" ht="15">
      <c r="B331" s="5">
        <v>288</v>
      </c>
      <c r="C331" s="5">
        <f t="shared" si="8"/>
        <v>43.41503011840001</v>
      </c>
      <c r="D331" s="5">
        <f t="shared" si="9"/>
        <v>43</v>
      </c>
    </row>
    <row r="332" spans="2:4" ht="15">
      <c r="B332" s="5">
        <v>289</v>
      </c>
      <c r="C332" s="5">
        <f t="shared" si="8"/>
        <v>43.57360780559999</v>
      </c>
      <c r="D332" s="5">
        <f t="shared" si="9"/>
        <v>43</v>
      </c>
    </row>
    <row r="333" spans="2:4" ht="15">
      <c r="B333" s="5">
        <v>290</v>
      </c>
      <c r="C333" s="5">
        <f t="shared" si="8"/>
        <v>43.732199760000015</v>
      </c>
      <c r="D333" s="5">
        <f t="shared" si="9"/>
        <v>43</v>
      </c>
    </row>
    <row r="334" spans="2:4" ht="15">
      <c r="B334" s="5">
        <v>291</v>
      </c>
      <c r="C334" s="5">
        <f t="shared" si="8"/>
        <v>43.890805981599996</v>
      </c>
      <c r="D334" s="5">
        <f t="shared" si="9"/>
        <v>43</v>
      </c>
    </row>
    <row r="335" spans="2:4" ht="15">
      <c r="B335" s="5">
        <v>292</v>
      </c>
      <c r="C335" s="5">
        <f t="shared" si="8"/>
        <v>44.04942647040001</v>
      </c>
      <c r="D335" s="5">
        <f t="shared" si="9"/>
        <v>44</v>
      </c>
    </row>
    <row r="336" spans="2:4" ht="15">
      <c r="B336" s="5">
        <v>293</v>
      </c>
      <c r="C336" s="5">
        <f t="shared" si="8"/>
        <v>44.208061226400005</v>
      </c>
      <c r="D336" s="5">
        <f t="shared" si="9"/>
        <v>44</v>
      </c>
    </row>
    <row r="337" spans="2:4" ht="15">
      <c r="B337" s="5">
        <v>294</v>
      </c>
      <c r="C337" s="5">
        <f t="shared" si="8"/>
        <v>44.36671024960002</v>
      </c>
      <c r="D337" s="5">
        <f t="shared" si="9"/>
        <v>44</v>
      </c>
    </row>
    <row r="338" spans="2:4" ht="15">
      <c r="B338" s="5">
        <v>295</v>
      </c>
      <c r="C338" s="5">
        <f t="shared" si="8"/>
        <v>44.52537353999999</v>
      </c>
      <c r="D338" s="5">
        <f t="shared" si="9"/>
        <v>44</v>
      </c>
    </row>
    <row r="339" spans="2:4" ht="15">
      <c r="B339" s="5">
        <v>296</v>
      </c>
      <c r="C339" s="5">
        <f t="shared" si="8"/>
        <v>44.684051097600005</v>
      </c>
      <c r="D339" s="5">
        <f t="shared" si="9"/>
        <v>44</v>
      </c>
    </row>
    <row r="340" spans="2:4" ht="15">
      <c r="B340" s="5">
        <v>297</v>
      </c>
      <c r="C340" s="5">
        <f t="shared" si="8"/>
        <v>44.84274292239999</v>
      </c>
      <c r="D340" s="5">
        <f t="shared" si="9"/>
        <v>44</v>
      </c>
    </row>
    <row r="341" spans="2:4" ht="15">
      <c r="B341" s="5">
        <v>298</v>
      </c>
      <c r="C341" s="5">
        <f t="shared" si="8"/>
        <v>45.00144901440001</v>
      </c>
      <c r="D341" s="5">
        <f t="shared" si="9"/>
        <v>45</v>
      </c>
    </row>
    <row r="342" spans="2:4" ht="15">
      <c r="B342" s="5">
        <v>299</v>
      </c>
      <c r="C342" s="5">
        <f t="shared" si="8"/>
        <v>45.1601693736</v>
      </c>
      <c r="D342" s="5">
        <f t="shared" si="9"/>
        <v>45</v>
      </c>
    </row>
    <row r="343" spans="2:4" ht="15">
      <c r="B343" s="5">
        <v>300</v>
      </c>
      <c r="C343" s="5">
        <f t="shared" si="8"/>
        <v>45.31890400000002</v>
      </c>
      <c r="D343" s="5">
        <f t="shared" si="9"/>
        <v>45</v>
      </c>
    </row>
    <row r="344" spans="2:4" ht="15">
      <c r="B344" s="5">
        <v>301</v>
      </c>
      <c r="C344" s="5">
        <f t="shared" si="8"/>
        <v>45.477652893599995</v>
      </c>
      <c r="D344" s="5">
        <f t="shared" si="9"/>
        <v>45</v>
      </c>
    </row>
    <row r="345" spans="2:4" ht="15">
      <c r="B345" s="5">
        <v>302</v>
      </c>
      <c r="C345" s="5">
        <f t="shared" si="8"/>
        <v>45.636416054400016</v>
      </c>
      <c r="D345" s="5">
        <f t="shared" si="9"/>
        <v>45</v>
      </c>
    </row>
    <row r="346" spans="2:4" ht="15">
      <c r="B346" s="5">
        <v>303</v>
      </c>
      <c r="C346" s="5">
        <f t="shared" si="8"/>
        <v>45.79519348240001</v>
      </c>
      <c r="D346" s="5">
        <f t="shared" si="9"/>
        <v>45</v>
      </c>
    </row>
    <row r="347" spans="2:4" ht="15">
      <c r="B347" s="5">
        <v>304</v>
      </c>
      <c r="C347" s="5">
        <f t="shared" si="8"/>
        <v>45.95398517760002</v>
      </c>
      <c r="D347" s="5">
        <f t="shared" si="9"/>
        <v>45</v>
      </c>
    </row>
    <row r="348" spans="2:4" ht="15">
      <c r="B348" s="5">
        <v>305</v>
      </c>
      <c r="C348" s="5">
        <f t="shared" si="8"/>
        <v>46.11279114</v>
      </c>
      <c r="D348" s="5">
        <f t="shared" si="9"/>
        <v>46</v>
      </c>
    </row>
    <row r="349" spans="2:4" ht="15">
      <c r="B349" s="5">
        <v>306</v>
      </c>
      <c r="C349" s="5">
        <f t="shared" si="8"/>
        <v>46.27161136960001</v>
      </c>
      <c r="D349" s="5">
        <f t="shared" si="9"/>
        <v>46</v>
      </c>
    </row>
    <row r="350" spans="2:4" ht="15">
      <c r="B350" s="5">
        <v>307</v>
      </c>
      <c r="C350" s="5">
        <f t="shared" si="8"/>
        <v>46.43044586639999</v>
      </c>
      <c r="D350" s="5">
        <f t="shared" si="9"/>
        <v>46</v>
      </c>
    </row>
    <row r="351" spans="2:4" ht="15">
      <c r="B351" s="5">
        <v>308</v>
      </c>
      <c r="C351" s="5">
        <f t="shared" si="8"/>
        <v>46.58929463040002</v>
      </c>
      <c r="D351" s="5">
        <f t="shared" si="9"/>
        <v>46</v>
      </c>
    </row>
    <row r="352" spans="2:4" ht="15">
      <c r="B352" s="5">
        <v>309</v>
      </c>
      <c r="C352" s="5">
        <f t="shared" si="8"/>
        <v>46.748157661600004</v>
      </c>
      <c r="D352" s="5">
        <f t="shared" si="9"/>
        <v>46</v>
      </c>
    </row>
    <row r="353" spans="2:4" ht="15">
      <c r="B353" s="5">
        <v>310</v>
      </c>
      <c r="C353" s="5">
        <f t="shared" si="8"/>
        <v>46.90703496000002</v>
      </c>
      <c r="D353" s="5">
        <f t="shared" si="9"/>
        <v>46</v>
      </c>
    </row>
    <row r="354" spans="2:4" ht="15">
      <c r="B354" s="5">
        <v>311</v>
      </c>
      <c r="C354" s="5">
        <f t="shared" si="8"/>
        <v>47.065926525600005</v>
      </c>
      <c r="D354" s="5">
        <f t="shared" si="9"/>
        <v>47</v>
      </c>
    </row>
    <row r="355" spans="2:4" ht="15">
      <c r="B355" s="5">
        <v>312</v>
      </c>
      <c r="C355" s="5">
        <f t="shared" si="8"/>
        <v>47.22483235840002</v>
      </c>
      <c r="D355" s="5">
        <f t="shared" si="9"/>
        <v>47</v>
      </c>
    </row>
    <row r="356" spans="2:4" ht="15">
      <c r="B356" s="5">
        <v>313</v>
      </c>
      <c r="C356" s="5">
        <f t="shared" si="8"/>
        <v>47.3837524584</v>
      </c>
      <c r="D356" s="5">
        <f t="shared" si="9"/>
        <v>47</v>
      </c>
    </row>
    <row r="357" spans="2:4" ht="15">
      <c r="B357" s="5">
        <v>314</v>
      </c>
      <c r="C357" s="5">
        <f t="shared" si="8"/>
        <v>47.54268682560003</v>
      </c>
      <c r="D357" s="5">
        <f t="shared" si="9"/>
        <v>47</v>
      </c>
    </row>
    <row r="358" spans="2:4" ht="15">
      <c r="B358" s="5">
        <v>315</v>
      </c>
      <c r="C358" s="5">
        <f t="shared" si="8"/>
        <v>47.70163545999999</v>
      </c>
      <c r="D358" s="5">
        <f t="shared" si="9"/>
        <v>47</v>
      </c>
    </row>
    <row r="359" spans="2:4" ht="15">
      <c r="B359" s="5">
        <v>316</v>
      </c>
      <c r="C359" s="5">
        <f t="shared" si="8"/>
        <v>47.86059836160001</v>
      </c>
      <c r="D359" s="5">
        <f t="shared" si="9"/>
        <v>47</v>
      </c>
    </row>
    <row r="360" spans="2:4" ht="15">
      <c r="B360" s="5">
        <v>317</v>
      </c>
      <c r="C360" s="5">
        <f t="shared" si="8"/>
        <v>48.019575530400004</v>
      </c>
      <c r="D360" s="5">
        <f t="shared" si="9"/>
        <v>48</v>
      </c>
    </row>
    <row r="361" spans="2:4" ht="15">
      <c r="B361" s="5">
        <v>318</v>
      </c>
      <c r="C361" s="5">
        <f t="shared" si="8"/>
        <v>48.17856696640001</v>
      </c>
      <c r="D361" s="5">
        <f t="shared" si="9"/>
        <v>48</v>
      </c>
    </row>
    <row r="362" spans="2:4" ht="15">
      <c r="B362" s="5">
        <v>319</v>
      </c>
      <c r="C362" s="5">
        <f t="shared" si="8"/>
        <v>48.33757266960001</v>
      </c>
      <c r="D362" s="5">
        <f t="shared" si="9"/>
        <v>48</v>
      </c>
    </row>
    <row r="363" spans="2:4" ht="15">
      <c r="B363" s="5">
        <v>320</v>
      </c>
      <c r="C363" s="5">
        <f t="shared" si="8"/>
        <v>48.49659264000002</v>
      </c>
      <c r="D363" s="5">
        <f t="shared" si="9"/>
        <v>48</v>
      </c>
    </row>
    <row r="364" spans="2:4" ht="15">
      <c r="B364" s="5">
        <v>321</v>
      </c>
      <c r="C364" s="5">
        <f t="shared" si="8"/>
        <v>48.6556268776</v>
      </c>
      <c r="D364" s="5">
        <f t="shared" si="9"/>
        <v>48</v>
      </c>
    </row>
    <row r="365" spans="2:4" ht="15">
      <c r="B365" s="5">
        <v>322</v>
      </c>
      <c r="C365" s="5">
        <f aca="true" t="shared" si="10" ref="C365:C428">(1.7834*(B365/500+1)*(B365/500+1))+((B365/500+1)*73.664)-77.109</f>
        <v>48.814675382400026</v>
      </c>
      <c r="D365" s="5">
        <f aca="true" t="shared" si="11" ref="D365:D428">INT(C365)</f>
        <v>48</v>
      </c>
    </row>
    <row r="366" spans="2:4" ht="15">
      <c r="B366" s="5">
        <v>323</v>
      </c>
      <c r="C366" s="5">
        <f t="shared" si="10"/>
        <v>48.973738154399996</v>
      </c>
      <c r="D366" s="5">
        <f t="shared" si="11"/>
        <v>48</v>
      </c>
    </row>
    <row r="367" spans="2:4" ht="15">
      <c r="B367" s="5">
        <v>324</v>
      </c>
      <c r="C367" s="5">
        <f t="shared" si="10"/>
        <v>49.13281519360001</v>
      </c>
      <c r="D367" s="5">
        <f t="shared" si="11"/>
        <v>49</v>
      </c>
    </row>
    <row r="368" spans="2:4" ht="15">
      <c r="B368" s="5">
        <v>325</v>
      </c>
      <c r="C368" s="5">
        <f t="shared" si="10"/>
        <v>49.291906499999996</v>
      </c>
      <c r="D368" s="5">
        <f t="shared" si="11"/>
        <v>49</v>
      </c>
    </row>
    <row r="369" spans="2:4" ht="15">
      <c r="B369" s="5">
        <v>326</v>
      </c>
      <c r="C369" s="5">
        <f t="shared" si="10"/>
        <v>49.45101207360001</v>
      </c>
      <c r="D369" s="5">
        <f t="shared" si="11"/>
        <v>49</v>
      </c>
    </row>
    <row r="370" spans="2:4" ht="15">
      <c r="B370" s="5">
        <v>327</v>
      </c>
      <c r="C370" s="5">
        <f t="shared" si="10"/>
        <v>49.6101319144</v>
      </c>
      <c r="D370" s="5">
        <f t="shared" si="11"/>
        <v>49</v>
      </c>
    </row>
    <row r="371" spans="2:4" ht="15">
      <c r="B371" s="5">
        <v>328</v>
      </c>
      <c r="C371" s="5">
        <f t="shared" si="10"/>
        <v>49.76926602240002</v>
      </c>
      <c r="D371" s="5">
        <f t="shared" si="11"/>
        <v>49</v>
      </c>
    </row>
    <row r="372" spans="2:4" ht="15">
      <c r="B372" s="5">
        <v>329</v>
      </c>
      <c r="C372" s="5">
        <f t="shared" si="10"/>
        <v>49.92841439760001</v>
      </c>
      <c r="D372" s="5">
        <f t="shared" si="11"/>
        <v>49</v>
      </c>
    </row>
    <row r="373" spans="2:4" ht="15">
      <c r="B373" s="5">
        <v>330</v>
      </c>
      <c r="C373" s="5">
        <f t="shared" si="10"/>
        <v>50.08757704000003</v>
      </c>
      <c r="D373" s="5">
        <f t="shared" si="11"/>
        <v>50</v>
      </c>
    </row>
    <row r="374" spans="2:4" ht="15">
      <c r="B374" s="5">
        <v>331</v>
      </c>
      <c r="C374" s="5">
        <f t="shared" si="10"/>
        <v>50.246753949600006</v>
      </c>
      <c r="D374" s="5">
        <f t="shared" si="11"/>
        <v>50</v>
      </c>
    </row>
    <row r="375" spans="2:4" ht="15">
      <c r="B375" s="5">
        <v>332</v>
      </c>
      <c r="C375" s="5">
        <f t="shared" si="10"/>
        <v>50.40594512640003</v>
      </c>
      <c r="D375" s="5">
        <f t="shared" si="11"/>
        <v>50</v>
      </c>
    </row>
    <row r="376" spans="2:4" ht="15">
      <c r="B376" s="5">
        <v>333</v>
      </c>
      <c r="C376" s="5">
        <f t="shared" si="10"/>
        <v>50.56515057039999</v>
      </c>
      <c r="D376" s="5">
        <f t="shared" si="11"/>
        <v>50</v>
      </c>
    </row>
    <row r="377" spans="2:4" ht="15">
      <c r="B377" s="5">
        <v>334</v>
      </c>
      <c r="C377" s="5">
        <f t="shared" si="10"/>
        <v>50.72437028160002</v>
      </c>
      <c r="D377" s="5">
        <f t="shared" si="11"/>
        <v>50</v>
      </c>
    </row>
    <row r="378" spans="2:4" ht="15">
      <c r="B378" s="5">
        <v>335</v>
      </c>
      <c r="C378" s="5">
        <f t="shared" si="10"/>
        <v>50.88360426</v>
      </c>
      <c r="D378" s="5">
        <f t="shared" si="11"/>
        <v>50</v>
      </c>
    </row>
    <row r="379" spans="2:4" ht="15">
      <c r="B379" s="5">
        <v>336</v>
      </c>
      <c r="C379" s="5">
        <f t="shared" si="10"/>
        <v>51.04285250560001</v>
      </c>
      <c r="D379" s="5">
        <f t="shared" si="11"/>
        <v>51</v>
      </c>
    </row>
    <row r="380" spans="2:4" ht="15">
      <c r="B380" s="5">
        <v>337</v>
      </c>
      <c r="C380" s="5">
        <f t="shared" si="10"/>
        <v>51.202115018399994</v>
      </c>
      <c r="D380" s="5">
        <f t="shared" si="11"/>
        <v>51</v>
      </c>
    </row>
    <row r="381" spans="2:4" ht="15">
      <c r="B381" s="5">
        <v>338</v>
      </c>
      <c r="C381" s="5">
        <f t="shared" si="10"/>
        <v>51.36139179840002</v>
      </c>
      <c r="D381" s="5">
        <f t="shared" si="11"/>
        <v>51</v>
      </c>
    </row>
    <row r="382" spans="2:4" ht="15">
      <c r="B382" s="5">
        <v>339</v>
      </c>
      <c r="C382" s="5">
        <f t="shared" si="10"/>
        <v>51.52068284560001</v>
      </c>
      <c r="D382" s="5">
        <f t="shared" si="11"/>
        <v>51</v>
      </c>
    </row>
    <row r="383" spans="2:4" ht="15">
      <c r="B383" s="5">
        <v>340</v>
      </c>
      <c r="C383" s="5">
        <f t="shared" si="10"/>
        <v>51.679988160000036</v>
      </c>
      <c r="D383" s="5">
        <f t="shared" si="11"/>
        <v>51</v>
      </c>
    </row>
    <row r="384" spans="2:4" ht="15">
      <c r="B384" s="5">
        <v>341</v>
      </c>
      <c r="C384" s="5">
        <f t="shared" si="10"/>
        <v>51.839307741599995</v>
      </c>
      <c r="D384" s="5">
        <f t="shared" si="11"/>
        <v>51</v>
      </c>
    </row>
    <row r="385" spans="2:4" ht="15">
      <c r="B385" s="5">
        <v>342</v>
      </c>
      <c r="C385" s="5">
        <f t="shared" si="10"/>
        <v>51.99864159040003</v>
      </c>
      <c r="D385" s="5">
        <f t="shared" si="11"/>
        <v>51</v>
      </c>
    </row>
    <row r="386" spans="2:4" ht="15">
      <c r="B386" s="5">
        <v>343</v>
      </c>
      <c r="C386" s="5">
        <f t="shared" si="10"/>
        <v>52.15798970639999</v>
      </c>
      <c r="D386" s="5">
        <f t="shared" si="11"/>
        <v>52</v>
      </c>
    </row>
    <row r="387" spans="2:4" ht="15">
      <c r="B387" s="5">
        <v>344</v>
      </c>
      <c r="C387" s="5">
        <f t="shared" si="10"/>
        <v>52.31735208959999</v>
      </c>
      <c r="D387" s="5">
        <f t="shared" si="11"/>
        <v>52</v>
      </c>
    </row>
    <row r="388" spans="2:4" ht="15">
      <c r="B388" s="5">
        <v>345</v>
      </c>
      <c r="C388" s="5">
        <f t="shared" si="10"/>
        <v>52.47672874000001</v>
      </c>
      <c r="D388" s="5">
        <f t="shared" si="11"/>
        <v>52</v>
      </c>
    </row>
    <row r="389" spans="2:4" ht="15">
      <c r="B389" s="5">
        <v>346</v>
      </c>
      <c r="C389" s="5">
        <f t="shared" si="10"/>
        <v>52.63611965760002</v>
      </c>
      <c r="D389" s="5">
        <f t="shared" si="11"/>
        <v>52</v>
      </c>
    </row>
    <row r="390" spans="2:4" ht="15">
      <c r="B390" s="5">
        <v>347</v>
      </c>
      <c r="C390" s="5">
        <f t="shared" si="10"/>
        <v>52.79552484240001</v>
      </c>
      <c r="D390" s="5">
        <f t="shared" si="11"/>
        <v>52</v>
      </c>
    </row>
    <row r="391" spans="2:4" ht="15">
      <c r="B391" s="5">
        <v>348</v>
      </c>
      <c r="C391" s="5">
        <f t="shared" si="10"/>
        <v>52.95494429440002</v>
      </c>
      <c r="D391" s="5">
        <f t="shared" si="11"/>
        <v>52</v>
      </c>
    </row>
    <row r="392" spans="2:4" ht="15">
      <c r="B392" s="5">
        <v>349</v>
      </c>
      <c r="C392" s="5">
        <f t="shared" si="10"/>
        <v>53.11437801360002</v>
      </c>
      <c r="D392" s="5">
        <f t="shared" si="11"/>
        <v>53</v>
      </c>
    </row>
    <row r="393" spans="2:4" ht="15">
      <c r="B393" s="5">
        <v>350</v>
      </c>
      <c r="C393" s="5">
        <f t="shared" si="10"/>
        <v>53.273826</v>
      </c>
      <c r="D393" s="5">
        <f t="shared" si="11"/>
        <v>53</v>
      </c>
    </row>
    <row r="394" spans="2:4" ht="15">
      <c r="B394" s="5">
        <v>351</v>
      </c>
      <c r="C394" s="5">
        <f t="shared" si="10"/>
        <v>53.4332882536</v>
      </c>
      <c r="D394" s="5">
        <f t="shared" si="11"/>
        <v>53</v>
      </c>
    </row>
    <row r="395" spans="2:4" ht="15">
      <c r="B395" s="5">
        <v>352</v>
      </c>
      <c r="C395" s="5">
        <f t="shared" si="10"/>
        <v>53.59276477440001</v>
      </c>
      <c r="D395" s="5">
        <f t="shared" si="11"/>
        <v>53</v>
      </c>
    </row>
    <row r="396" spans="2:4" ht="15">
      <c r="B396" s="5">
        <v>353</v>
      </c>
      <c r="C396" s="5">
        <f t="shared" si="10"/>
        <v>53.75225556240001</v>
      </c>
      <c r="D396" s="5">
        <f t="shared" si="11"/>
        <v>53</v>
      </c>
    </row>
    <row r="397" spans="2:4" ht="15">
      <c r="B397" s="5">
        <v>354</v>
      </c>
      <c r="C397" s="5">
        <f t="shared" si="10"/>
        <v>53.911760617599995</v>
      </c>
      <c r="D397" s="5">
        <f t="shared" si="11"/>
        <v>53</v>
      </c>
    </row>
    <row r="398" spans="2:4" ht="15">
      <c r="B398" s="5">
        <v>355</v>
      </c>
      <c r="C398" s="5">
        <f t="shared" si="10"/>
        <v>54.07127994</v>
      </c>
      <c r="D398" s="5">
        <f t="shared" si="11"/>
        <v>54</v>
      </c>
    </row>
    <row r="399" spans="2:4" ht="15">
      <c r="B399" s="5">
        <v>356</v>
      </c>
      <c r="C399" s="5">
        <f t="shared" si="10"/>
        <v>54.23081352960001</v>
      </c>
      <c r="D399" s="5">
        <f t="shared" si="11"/>
        <v>54</v>
      </c>
    </row>
    <row r="400" spans="2:4" ht="15">
      <c r="B400" s="5">
        <v>357</v>
      </c>
      <c r="C400" s="5">
        <f t="shared" si="10"/>
        <v>54.390361386400016</v>
      </c>
      <c r="D400" s="5">
        <f t="shared" si="11"/>
        <v>54</v>
      </c>
    </row>
    <row r="401" spans="2:4" ht="15">
      <c r="B401" s="5">
        <v>358</v>
      </c>
      <c r="C401" s="5">
        <f t="shared" si="10"/>
        <v>54.549923510400006</v>
      </c>
      <c r="D401" s="5">
        <f t="shared" si="11"/>
        <v>54</v>
      </c>
    </row>
    <row r="402" spans="2:4" ht="15">
      <c r="B402" s="5">
        <v>359</v>
      </c>
      <c r="C402" s="5">
        <f t="shared" si="10"/>
        <v>54.70949990160001</v>
      </c>
      <c r="D402" s="5">
        <f t="shared" si="11"/>
        <v>54</v>
      </c>
    </row>
    <row r="403" spans="2:4" ht="15">
      <c r="B403" s="5">
        <v>360</v>
      </c>
      <c r="C403" s="5">
        <f t="shared" si="10"/>
        <v>54.869090560000004</v>
      </c>
      <c r="D403" s="5">
        <f t="shared" si="11"/>
        <v>54</v>
      </c>
    </row>
    <row r="404" spans="2:4" ht="15">
      <c r="B404" s="5">
        <v>361</v>
      </c>
      <c r="C404" s="5">
        <f t="shared" si="10"/>
        <v>55.02869548560001</v>
      </c>
      <c r="D404" s="5">
        <f t="shared" si="11"/>
        <v>55</v>
      </c>
    </row>
    <row r="405" spans="2:4" ht="15">
      <c r="B405" s="5">
        <v>362</v>
      </c>
      <c r="C405" s="5">
        <f t="shared" si="10"/>
        <v>55.188314678400005</v>
      </c>
      <c r="D405" s="5">
        <f t="shared" si="11"/>
        <v>55</v>
      </c>
    </row>
    <row r="406" spans="2:4" ht="15">
      <c r="B406" s="5">
        <v>363</v>
      </c>
      <c r="C406" s="5">
        <f t="shared" si="10"/>
        <v>55.347948138400014</v>
      </c>
      <c r="D406" s="5">
        <f t="shared" si="11"/>
        <v>55</v>
      </c>
    </row>
    <row r="407" spans="2:4" ht="15">
      <c r="B407" s="5">
        <v>364</v>
      </c>
      <c r="C407" s="5">
        <f t="shared" si="10"/>
        <v>55.50759586560001</v>
      </c>
      <c r="D407" s="5">
        <f t="shared" si="11"/>
        <v>55</v>
      </c>
    </row>
    <row r="408" spans="2:4" ht="15">
      <c r="B408" s="5">
        <v>365</v>
      </c>
      <c r="C408" s="5">
        <f t="shared" si="10"/>
        <v>55.66725786000002</v>
      </c>
      <c r="D408" s="5">
        <f t="shared" si="11"/>
        <v>55</v>
      </c>
    </row>
    <row r="409" spans="2:4" ht="15">
      <c r="B409" s="5">
        <v>366</v>
      </c>
      <c r="C409" s="5">
        <f t="shared" si="10"/>
        <v>55.82693412160002</v>
      </c>
      <c r="D409" s="5">
        <f t="shared" si="11"/>
        <v>55</v>
      </c>
    </row>
    <row r="410" spans="2:4" ht="15">
      <c r="B410" s="5">
        <v>367</v>
      </c>
      <c r="C410" s="5">
        <f t="shared" si="10"/>
        <v>55.9866246504</v>
      </c>
      <c r="D410" s="5">
        <f t="shared" si="11"/>
        <v>55</v>
      </c>
    </row>
    <row r="411" spans="2:4" ht="15">
      <c r="B411" s="5">
        <v>368</v>
      </c>
      <c r="C411" s="5">
        <f t="shared" si="10"/>
        <v>56.1463294464</v>
      </c>
      <c r="D411" s="5">
        <f t="shared" si="11"/>
        <v>56</v>
      </c>
    </row>
    <row r="412" spans="2:4" ht="15">
      <c r="B412" s="5">
        <v>369</v>
      </c>
      <c r="C412" s="5">
        <f t="shared" si="10"/>
        <v>56.30604850959999</v>
      </c>
      <c r="D412" s="5">
        <f t="shared" si="11"/>
        <v>56</v>
      </c>
    </row>
    <row r="413" spans="2:4" ht="15">
      <c r="B413" s="5">
        <v>370</v>
      </c>
      <c r="C413" s="5">
        <f t="shared" si="10"/>
        <v>56.46578184000002</v>
      </c>
      <c r="D413" s="5">
        <f t="shared" si="11"/>
        <v>56</v>
      </c>
    </row>
    <row r="414" spans="2:4" ht="15">
      <c r="B414" s="5">
        <v>371</v>
      </c>
      <c r="C414" s="5">
        <f t="shared" si="10"/>
        <v>56.62552943760001</v>
      </c>
      <c r="D414" s="5">
        <f t="shared" si="11"/>
        <v>56</v>
      </c>
    </row>
    <row r="415" spans="2:4" ht="15">
      <c r="B415" s="5">
        <v>372</v>
      </c>
      <c r="C415" s="5">
        <f t="shared" si="10"/>
        <v>56.78529130240001</v>
      </c>
      <c r="D415" s="5">
        <f t="shared" si="11"/>
        <v>56</v>
      </c>
    </row>
    <row r="416" spans="2:4" ht="15">
      <c r="B416" s="5">
        <v>373</v>
      </c>
      <c r="C416" s="5">
        <f t="shared" si="10"/>
        <v>56.9450674344</v>
      </c>
      <c r="D416" s="5">
        <f t="shared" si="11"/>
        <v>56</v>
      </c>
    </row>
    <row r="417" spans="2:4" ht="15">
      <c r="B417" s="5">
        <v>374</v>
      </c>
      <c r="C417" s="5">
        <f t="shared" si="10"/>
        <v>57.10485783360001</v>
      </c>
      <c r="D417" s="5">
        <f t="shared" si="11"/>
        <v>57</v>
      </c>
    </row>
    <row r="418" spans="2:4" ht="15">
      <c r="B418" s="5">
        <v>375</v>
      </c>
      <c r="C418" s="5">
        <f t="shared" si="10"/>
        <v>57.2646625</v>
      </c>
      <c r="D418" s="5">
        <f t="shared" si="11"/>
        <v>57</v>
      </c>
    </row>
    <row r="419" spans="2:4" ht="15">
      <c r="B419" s="5">
        <v>376</v>
      </c>
      <c r="C419" s="5">
        <f t="shared" si="10"/>
        <v>57.42448143360001</v>
      </c>
      <c r="D419" s="5">
        <f t="shared" si="11"/>
        <v>57</v>
      </c>
    </row>
    <row r="420" spans="2:4" ht="15">
      <c r="B420" s="5">
        <v>377</v>
      </c>
      <c r="C420" s="5">
        <f t="shared" si="10"/>
        <v>57.5843146344</v>
      </c>
      <c r="D420" s="5">
        <f t="shared" si="11"/>
        <v>57</v>
      </c>
    </row>
    <row r="421" spans="2:4" ht="15">
      <c r="B421" s="5">
        <v>378</v>
      </c>
      <c r="C421" s="5">
        <f t="shared" si="10"/>
        <v>57.74416210240001</v>
      </c>
      <c r="D421" s="5">
        <f t="shared" si="11"/>
        <v>57</v>
      </c>
    </row>
    <row r="422" spans="2:4" ht="15">
      <c r="B422" s="5">
        <v>379</v>
      </c>
      <c r="C422" s="5">
        <f t="shared" si="10"/>
        <v>57.90402383760001</v>
      </c>
      <c r="D422" s="5">
        <f t="shared" si="11"/>
        <v>57</v>
      </c>
    </row>
    <row r="423" spans="2:4" ht="15">
      <c r="B423" s="5">
        <v>380</v>
      </c>
      <c r="C423" s="5">
        <f t="shared" si="10"/>
        <v>58.06389984000002</v>
      </c>
      <c r="D423" s="5">
        <f t="shared" si="11"/>
        <v>58</v>
      </c>
    </row>
    <row r="424" spans="2:4" ht="15">
      <c r="B424" s="5">
        <v>381</v>
      </c>
      <c r="C424" s="5">
        <f t="shared" si="10"/>
        <v>58.22379010960002</v>
      </c>
      <c r="D424" s="5">
        <f t="shared" si="11"/>
        <v>58</v>
      </c>
    </row>
    <row r="425" spans="2:4" ht="15">
      <c r="B425" s="5">
        <v>382</v>
      </c>
      <c r="C425" s="5">
        <f t="shared" si="10"/>
        <v>58.3836946464</v>
      </c>
      <c r="D425" s="5">
        <f t="shared" si="11"/>
        <v>58</v>
      </c>
    </row>
    <row r="426" spans="2:4" ht="15">
      <c r="B426" s="5">
        <v>383</v>
      </c>
      <c r="C426" s="5">
        <f t="shared" si="10"/>
        <v>58.5436134504</v>
      </c>
      <c r="D426" s="5">
        <f t="shared" si="11"/>
        <v>58</v>
      </c>
    </row>
    <row r="427" spans="2:4" ht="15">
      <c r="B427" s="5">
        <v>384</v>
      </c>
      <c r="C427" s="5">
        <f t="shared" si="10"/>
        <v>58.70354652160002</v>
      </c>
      <c r="D427" s="5">
        <f t="shared" si="11"/>
        <v>58</v>
      </c>
    </row>
    <row r="428" spans="2:4" ht="15">
      <c r="B428" s="5">
        <v>385</v>
      </c>
      <c r="C428" s="5">
        <f t="shared" si="10"/>
        <v>58.86349385999999</v>
      </c>
      <c r="D428" s="5">
        <f t="shared" si="11"/>
        <v>58</v>
      </c>
    </row>
    <row r="429" spans="2:4" ht="15">
      <c r="B429" s="5">
        <v>386</v>
      </c>
      <c r="C429" s="5">
        <f aca="true" t="shared" si="12" ref="C429:C492">(1.7834*(B429/500+1)*(B429/500+1))+((B429/500+1)*73.664)-77.109</f>
        <v>59.02345546560001</v>
      </c>
      <c r="D429" s="5">
        <f aca="true" t="shared" si="13" ref="D429:D492">INT(C429)</f>
        <v>59</v>
      </c>
    </row>
    <row r="430" spans="2:4" ht="15">
      <c r="B430" s="5">
        <v>387</v>
      </c>
      <c r="C430" s="5">
        <f t="shared" si="12"/>
        <v>59.18343133840001</v>
      </c>
      <c r="D430" s="5">
        <f t="shared" si="13"/>
        <v>59</v>
      </c>
    </row>
    <row r="431" spans="2:4" ht="15">
      <c r="B431" s="5">
        <v>388</v>
      </c>
      <c r="C431" s="5">
        <f t="shared" si="12"/>
        <v>59.34342147840003</v>
      </c>
      <c r="D431" s="5">
        <f t="shared" si="13"/>
        <v>59</v>
      </c>
    </row>
    <row r="432" spans="2:4" ht="15">
      <c r="B432" s="5">
        <v>389</v>
      </c>
      <c r="C432" s="5">
        <f t="shared" si="12"/>
        <v>59.50342588560001</v>
      </c>
      <c r="D432" s="5">
        <f t="shared" si="13"/>
        <v>59</v>
      </c>
    </row>
    <row r="433" spans="2:4" ht="15">
      <c r="B433" s="5">
        <v>390</v>
      </c>
      <c r="C433" s="5">
        <f t="shared" si="12"/>
        <v>59.66344456000003</v>
      </c>
      <c r="D433" s="5">
        <f t="shared" si="13"/>
        <v>59</v>
      </c>
    </row>
    <row r="434" spans="2:4" ht="15">
      <c r="B434" s="5">
        <v>391</v>
      </c>
      <c r="C434" s="5">
        <f t="shared" si="12"/>
        <v>59.82347750160001</v>
      </c>
      <c r="D434" s="5">
        <f t="shared" si="13"/>
        <v>59</v>
      </c>
    </row>
    <row r="435" spans="2:4" ht="15">
      <c r="B435" s="5">
        <v>392</v>
      </c>
      <c r="C435" s="5">
        <f t="shared" si="12"/>
        <v>59.983524710400005</v>
      </c>
      <c r="D435" s="5">
        <f t="shared" si="13"/>
        <v>59</v>
      </c>
    </row>
    <row r="436" spans="2:4" ht="15">
      <c r="B436" s="5">
        <v>393</v>
      </c>
      <c r="C436" s="5">
        <f t="shared" si="12"/>
        <v>60.143586186400015</v>
      </c>
      <c r="D436" s="5">
        <f t="shared" si="13"/>
        <v>60</v>
      </c>
    </row>
    <row r="437" spans="2:4" ht="15">
      <c r="B437" s="5">
        <v>394</v>
      </c>
      <c r="C437" s="5">
        <f t="shared" si="12"/>
        <v>60.30366192960001</v>
      </c>
      <c r="D437" s="5">
        <f t="shared" si="13"/>
        <v>60</v>
      </c>
    </row>
    <row r="438" spans="2:4" ht="15">
      <c r="B438" s="5">
        <v>395</v>
      </c>
      <c r="C438" s="5">
        <f t="shared" si="12"/>
        <v>60.46375194000002</v>
      </c>
      <c r="D438" s="5">
        <f t="shared" si="13"/>
        <v>60</v>
      </c>
    </row>
    <row r="439" spans="2:4" ht="15">
      <c r="B439" s="5">
        <v>396</v>
      </c>
      <c r="C439" s="5">
        <f t="shared" si="12"/>
        <v>60.62385621759999</v>
      </c>
      <c r="D439" s="5">
        <f t="shared" si="13"/>
        <v>60</v>
      </c>
    </row>
    <row r="440" spans="2:4" ht="15">
      <c r="B440" s="5">
        <v>397</v>
      </c>
      <c r="C440" s="5">
        <f t="shared" si="12"/>
        <v>60.78397476240001</v>
      </c>
      <c r="D440" s="5">
        <f t="shared" si="13"/>
        <v>60</v>
      </c>
    </row>
    <row r="441" spans="2:4" ht="15">
      <c r="B441" s="5">
        <v>398</v>
      </c>
      <c r="C441" s="5">
        <f t="shared" si="12"/>
        <v>60.94410757440001</v>
      </c>
      <c r="D441" s="5">
        <f t="shared" si="13"/>
        <v>60</v>
      </c>
    </row>
    <row r="442" spans="2:4" ht="15">
      <c r="B442" s="5">
        <v>399</v>
      </c>
      <c r="C442" s="5">
        <f t="shared" si="12"/>
        <v>61.10425465360002</v>
      </c>
      <c r="D442" s="5">
        <f t="shared" si="13"/>
        <v>61</v>
      </c>
    </row>
    <row r="443" spans="2:4" ht="15">
      <c r="B443" s="5">
        <v>400</v>
      </c>
      <c r="C443" s="5">
        <f t="shared" si="12"/>
        <v>61.264416000000026</v>
      </c>
      <c r="D443" s="5">
        <f t="shared" si="13"/>
        <v>61</v>
      </c>
    </row>
    <row r="444" spans="2:4" ht="15">
      <c r="B444" s="5">
        <v>401</v>
      </c>
      <c r="C444" s="5">
        <f t="shared" si="12"/>
        <v>61.424591613599986</v>
      </c>
      <c r="D444" s="5">
        <f t="shared" si="13"/>
        <v>61</v>
      </c>
    </row>
    <row r="445" spans="2:4" ht="15">
      <c r="B445" s="5">
        <v>402</v>
      </c>
      <c r="C445" s="5">
        <f t="shared" si="12"/>
        <v>61.58478149440002</v>
      </c>
      <c r="D445" s="5">
        <f t="shared" si="13"/>
        <v>61</v>
      </c>
    </row>
    <row r="446" spans="2:4" ht="15">
      <c r="B446" s="5">
        <v>403</v>
      </c>
      <c r="C446" s="5">
        <f t="shared" si="12"/>
        <v>61.74498564240001</v>
      </c>
      <c r="D446" s="5">
        <f t="shared" si="13"/>
        <v>61</v>
      </c>
    </row>
    <row r="447" spans="2:4" ht="15">
      <c r="B447" s="5">
        <v>404</v>
      </c>
      <c r="C447" s="5">
        <f t="shared" si="12"/>
        <v>61.90520405760002</v>
      </c>
      <c r="D447" s="5">
        <f t="shared" si="13"/>
        <v>61</v>
      </c>
    </row>
    <row r="448" spans="2:4" ht="15">
      <c r="B448" s="5">
        <v>405</v>
      </c>
      <c r="C448" s="5">
        <f t="shared" si="12"/>
        <v>62.06543674000001</v>
      </c>
      <c r="D448" s="5">
        <f t="shared" si="13"/>
        <v>62</v>
      </c>
    </row>
    <row r="449" spans="2:4" ht="15">
      <c r="B449" s="5">
        <v>406</v>
      </c>
      <c r="C449" s="5">
        <f t="shared" si="12"/>
        <v>62.22568368960002</v>
      </c>
      <c r="D449" s="5">
        <f t="shared" si="13"/>
        <v>62</v>
      </c>
    </row>
    <row r="450" spans="2:4" ht="15">
      <c r="B450" s="5">
        <v>407</v>
      </c>
      <c r="C450" s="5">
        <f t="shared" si="12"/>
        <v>62.38594490640001</v>
      </c>
      <c r="D450" s="5">
        <f t="shared" si="13"/>
        <v>62</v>
      </c>
    </row>
    <row r="451" spans="2:4" ht="15">
      <c r="B451" s="5">
        <v>408</v>
      </c>
      <c r="C451" s="5">
        <f t="shared" si="12"/>
        <v>62.546220390399995</v>
      </c>
      <c r="D451" s="5">
        <f t="shared" si="13"/>
        <v>62</v>
      </c>
    </row>
    <row r="452" spans="2:4" ht="15">
      <c r="B452" s="5">
        <v>409</v>
      </c>
      <c r="C452" s="5">
        <f t="shared" si="12"/>
        <v>62.70651014160002</v>
      </c>
      <c r="D452" s="5">
        <f t="shared" si="13"/>
        <v>62</v>
      </c>
    </row>
    <row r="453" spans="2:4" ht="15">
      <c r="B453" s="5">
        <v>410</v>
      </c>
      <c r="C453" s="5">
        <f t="shared" si="12"/>
        <v>62.866814160000004</v>
      </c>
      <c r="D453" s="5">
        <f t="shared" si="13"/>
        <v>62</v>
      </c>
    </row>
    <row r="454" spans="2:4" ht="15">
      <c r="B454" s="5">
        <v>411</v>
      </c>
      <c r="C454" s="5">
        <f t="shared" si="12"/>
        <v>63.0271324456</v>
      </c>
      <c r="D454" s="5">
        <f t="shared" si="13"/>
        <v>63</v>
      </c>
    </row>
    <row r="455" spans="2:4" ht="15">
      <c r="B455" s="5">
        <v>412</v>
      </c>
      <c r="C455" s="5">
        <f t="shared" si="12"/>
        <v>63.18746499839999</v>
      </c>
      <c r="D455" s="5">
        <f t="shared" si="13"/>
        <v>63</v>
      </c>
    </row>
    <row r="456" spans="2:4" ht="15">
      <c r="B456" s="5">
        <v>413</v>
      </c>
      <c r="C456" s="5">
        <f t="shared" si="12"/>
        <v>63.34781181840002</v>
      </c>
      <c r="D456" s="5">
        <f t="shared" si="13"/>
        <v>63</v>
      </c>
    </row>
    <row r="457" spans="2:4" ht="15">
      <c r="B457" s="5">
        <v>414</v>
      </c>
      <c r="C457" s="5">
        <f t="shared" si="12"/>
        <v>63.508172905600006</v>
      </c>
      <c r="D457" s="5">
        <f t="shared" si="13"/>
        <v>63</v>
      </c>
    </row>
    <row r="458" spans="2:4" ht="15">
      <c r="B458" s="5">
        <v>415</v>
      </c>
      <c r="C458" s="5">
        <f t="shared" si="12"/>
        <v>63.66854826000001</v>
      </c>
      <c r="D458" s="5">
        <f t="shared" si="13"/>
        <v>63</v>
      </c>
    </row>
    <row r="459" spans="2:4" ht="15">
      <c r="B459" s="5">
        <v>416</v>
      </c>
      <c r="C459" s="5">
        <f t="shared" si="12"/>
        <v>63.8289378816</v>
      </c>
      <c r="D459" s="5">
        <f t="shared" si="13"/>
        <v>63</v>
      </c>
    </row>
    <row r="460" spans="2:4" ht="15">
      <c r="B460" s="5">
        <v>417</v>
      </c>
      <c r="C460" s="5">
        <f t="shared" si="12"/>
        <v>63.98934177040003</v>
      </c>
      <c r="D460" s="5">
        <f t="shared" si="13"/>
        <v>63</v>
      </c>
    </row>
    <row r="461" spans="2:4" ht="15">
      <c r="B461" s="5">
        <v>418</v>
      </c>
      <c r="C461" s="5">
        <f t="shared" si="12"/>
        <v>64.1497599264</v>
      </c>
      <c r="D461" s="5">
        <f t="shared" si="13"/>
        <v>64</v>
      </c>
    </row>
    <row r="462" spans="2:4" ht="15">
      <c r="B462" s="5">
        <v>419</v>
      </c>
      <c r="C462" s="5">
        <f t="shared" si="12"/>
        <v>64.3101923496</v>
      </c>
      <c r="D462" s="5">
        <f t="shared" si="13"/>
        <v>64</v>
      </c>
    </row>
    <row r="463" spans="2:4" ht="15">
      <c r="B463" s="5">
        <v>420</v>
      </c>
      <c r="C463" s="5">
        <f t="shared" si="12"/>
        <v>64.47063904</v>
      </c>
      <c r="D463" s="5">
        <f t="shared" si="13"/>
        <v>64</v>
      </c>
    </row>
    <row r="464" spans="2:4" ht="15">
      <c r="B464" s="5">
        <v>421</v>
      </c>
      <c r="C464" s="5">
        <f t="shared" si="12"/>
        <v>64.6310999976</v>
      </c>
      <c r="D464" s="5">
        <f t="shared" si="13"/>
        <v>64</v>
      </c>
    </row>
    <row r="465" spans="2:4" ht="15">
      <c r="B465" s="5">
        <v>422</v>
      </c>
      <c r="C465" s="5">
        <f t="shared" si="12"/>
        <v>64.7915752224</v>
      </c>
      <c r="D465" s="5">
        <f t="shared" si="13"/>
        <v>64</v>
      </c>
    </row>
    <row r="466" spans="2:4" ht="15">
      <c r="B466" s="5">
        <v>423</v>
      </c>
      <c r="C466" s="5">
        <f t="shared" si="12"/>
        <v>64.95206471440001</v>
      </c>
      <c r="D466" s="5">
        <f t="shared" si="13"/>
        <v>64</v>
      </c>
    </row>
    <row r="467" spans="2:4" ht="15">
      <c r="B467" s="5">
        <v>424</v>
      </c>
      <c r="C467" s="5">
        <f t="shared" si="12"/>
        <v>65.1125684736</v>
      </c>
      <c r="D467" s="5">
        <f t="shared" si="13"/>
        <v>65</v>
      </c>
    </row>
    <row r="468" spans="2:4" ht="15">
      <c r="B468" s="5">
        <v>425</v>
      </c>
      <c r="C468" s="5">
        <f t="shared" si="12"/>
        <v>65.27308650000002</v>
      </c>
      <c r="D468" s="5">
        <f t="shared" si="13"/>
        <v>65</v>
      </c>
    </row>
    <row r="469" spans="2:4" ht="15">
      <c r="B469" s="5">
        <v>426</v>
      </c>
      <c r="C469" s="5">
        <f t="shared" si="12"/>
        <v>65.43361879359999</v>
      </c>
      <c r="D469" s="5">
        <f t="shared" si="13"/>
        <v>65</v>
      </c>
    </row>
    <row r="470" spans="2:4" ht="15">
      <c r="B470" s="5">
        <v>427</v>
      </c>
      <c r="C470" s="5">
        <f t="shared" si="12"/>
        <v>65.5941653544</v>
      </c>
      <c r="D470" s="5">
        <f t="shared" si="13"/>
        <v>65</v>
      </c>
    </row>
    <row r="471" spans="2:4" ht="15">
      <c r="B471" s="5">
        <v>428</v>
      </c>
      <c r="C471" s="5">
        <f t="shared" si="12"/>
        <v>65.7547261824</v>
      </c>
      <c r="D471" s="5">
        <f t="shared" si="13"/>
        <v>65</v>
      </c>
    </row>
    <row r="472" spans="2:4" ht="15">
      <c r="B472" s="5">
        <v>429</v>
      </c>
      <c r="C472" s="5">
        <f t="shared" si="12"/>
        <v>65.91530127760002</v>
      </c>
      <c r="D472" s="5">
        <f t="shared" si="13"/>
        <v>65</v>
      </c>
    </row>
    <row r="473" spans="2:4" ht="15">
      <c r="B473" s="5">
        <v>430</v>
      </c>
      <c r="C473" s="5">
        <f t="shared" si="12"/>
        <v>66.07589064</v>
      </c>
      <c r="D473" s="5">
        <f t="shared" si="13"/>
        <v>66</v>
      </c>
    </row>
    <row r="474" spans="2:4" ht="15">
      <c r="B474" s="5">
        <v>431</v>
      </c>
      <c r="C474" s="5">
        <f t="shared" si="12"/>
        <v>66.23649426960002</v>
      </c>
      <c r="D474" s="5">
        <f t="shared" si="13"/>
        <v>66</v>
      </c>
    </row>
    <row r="475" spans="2:4" ht="15">
      <c r="B475" s="5">
        <v>432</v>
      </c>
      <c r="C475" s="5">
        <f t="shared" si="12"/>
        <v>66.39711216640002</v>
      </c>
      <c r="D475" s="5">
        <f t="shared" si="13"/>
        <v>66</v>
      </c>
    </row>
    <row r="476" spans="2:4" ht="15">
      <c r="B476" s="5">
        <v>433</v>
      </c>
      <c r="C476" s="5">
        <f t="shared" si="12"/>
        <v>66.55774433040001</v>
      </c>
      <c r="D476" s="5">
        <f t="shared" si="13"/>
        <v>66</v>
      </c>
    </row>
    <row r="477" spans="2:4" ht="15">
      <c r="B477" s="5">
        <v>434</v>
      </c>
      <c r="C477" s="5">
        <f t="shared" si="12"/>
        <v>66.71839076160002</v>
      </c>
      <c r="D477" s="5">
        <f t="shared" si="13"/>
        <v>66</v>
      </c>
    </row>
    <row r="478" spans="2:4" ht="15">
      <c r="B478" s="5">
        <v>435</v>
      </c>
      <c r="C478" s="5">
        <f t="shared" si="12"/>
        <v>66.87905146000001</v>
      </c>
      <c r="D478" s="5">
        <f t="shared" si="13"/>
        <v>66</v>
      </c>
    </row>
    <row r="479" spans="2:4" ht="15">
      <c r="B479" s="5">
        <v>436</v>
      </c>
      <c r="C479" s="5">
        <f t="shared" si="12"/>
        <v>67.0397264256</v>
      </c>
      <c r="D479" s="5">
        <f t="shared" si="13"/>
        <v>67</v>
      </c>
    </row>
    <row r="480" spans="2:4" ht="15">
      <c r="B480" s="5">
        <v>437</v>
      </c>
      <c r="C480" s="5">
        <f t="shared" si="12"/>
        <v>67.20041565840002</v>
      </c>
      <c r="D480" s="5">
        <f t="shared" si="13"/>
        <v>67</v>
      </c>
    </row>
    <row r="481" spans="2:4" ht="15">
      <c r="B481" s="5">
        <v>438</v>
      </c>
      <c r="C481" s="5">
        <f t="shared" si="12"/>
        <v>67.3611191584</v>
      </c>
      <c r="D481" s="5">
        <f t="shared" si="13"/>
        <v>67</v>
      </c>
    </row>
    <row r="482" spans="2:4" ht="15">
      <c r="B482" s="5">
        <v>439</v>
      </c>
      <c r="C482" s="5">
        <f t="shared" si="12"/>
        <v>67.5218369256</v>
      </c>
      <c r="D482" s="5">
        <f t="shared" si="13"/>
        <v>67</v>
      </c>
    </row>
    <row r="483" spans="2:4" ht="15">
      <c r="B483" s="5">
        <v>440</v>
      </c>
      <c r="C483" s="5">
        <f t="shared" si="12"/>
        <v>67.68256895999998</v>
      </c>
      <c r="D483" s="5">
        <f t="shared" si="13"/>
        <v>67</v>
      </c>
    </row>
    <row r="484" spans="2:4" ht="15">
      <c r="B484" s="5">
        <v>441</v>
      </c>
      <c r="C484" s="5">
        <f t="shared" si="12"/>
        <v>67.84331526160001</v>
      </c>
      <c r="D484" s="5">
        <f t="shared" si="13"/>
        <v>67</v>
      </c>
    </row>
    <row r="485" spans="2:4" ht="15">
      <c r="B485" s="5">
        <v>442</v>
      </c>
      <c r="C485" s="5">
        <f t="shared" si="12"/>
        <v>68.0040758304</v>
      </c>
      <c r="D485" s="5">
        <f t="shared" si="13"/>
        <v>68</v>
      </c>
    </row>
    <row r="486" spans="2:4" ht="15">
      <c r="B486" s="5">
        <v>443</v>
      </c>
      <c r="C486" s="5">
        <f t="shared" si="12"/>
        <v>68.1648506664</v>
      </c>
      <c r="D486" s="5">
        <f t="shared" si="13"/>
        <v>68</v>
      </c>
    </row>
    <row r="487" spans="2:4" ht="15">
      <c r="B487" s="5">
        <v>444</v>
      </c>
      <c r="C487" s="5">
        <f t="shared" si="12"/>
        <v>68.32563976959999</v>
      </c>
      <c r="D487" s="5">
        <f t="shared" si="13"/>
        <v>68</v>
      </c>
    </row>
    <row r="488" spans="2:4" ht="15">
      <c r="B488" s="5">
        <v>445</v>
      </c>
      <c r="C488" s="5">
        <f t="shared" si="12"/>
        <v>68.48644314000002</v>
      </c>
      <c r="D488" s="5">
        <f t="shared" si="13"/>
        <v>68</v>
      </c>
    </row>
    <row r="489" spans="2:4" ht="15">
      <c r="B489" s="5">
        <v>446</v>
      </c>
      <c r="C489" s="5">
        <f t="shared" si="12"/>
        <v>68.64726077760001</v>
      </c>
      <c r="D489" s="5">
        <f t="shared" si="13"/>
        <v>68</v>
      </c>
    </row>
    <row r="490" spans="2:4" ht="15">
      <c r="B490" s="5">
        <v>447</v>
      </c>
      <c r="C490" s="5">
        <f t="shared" si="12"/>
        <v>68.80809268240002</v>
      </c>
      <c r="D490" s="5">
        <f t="shared" si="13"/>
        <v>68</v>
      </c>
    </row>
    <row r="491" spans="2:4" ht="15">
      <c r="B491" s="5">
        <v>448</v>
      </c>
      <c r="C491" s="5">
        <f t="shared" si="12"/>
        <v>68.96893885440001</v>
      </c>
      <c r="D491" s="5">
        <f t="shared" si="13"/>
        <v>68</v>
      </c>
    </row>
    <row r="492" spans="2:4" ht="15">
      <c r="B492" s="5">
        <v>449</v>
      </c>
      <c r="C492" s="5">
        <f t="shared" si="12"/>
        <v>69.12979929360002</v>
      </c>
      <c r="D492" s="5">
        <f t="shared" si="13"/>
        <v>69</v>
      </c>
    </row>
    <row r="493" spans="2:4" ht="15">
      <c r="B493" s="5">
        <v>450</v>
      </c>
      <c r="C493" s="5">
        <f aca="true" t="shared" si="14" ref="C493:C556">(1.7834*(B493/500+1)*(B493/500+1))+((B493/500+1)*73.664)-77.109</f>
        <v>69.29067400000001</v>
      </c>
      <c r="D493" s="5">
        <f aca="true" t="shared" si="15" ref="D493:D556">INT(C493)</f>
        <v>69</v>
      </c>
    </row>
    <row r="494" spans="2:4" ht="15">
      <c r="B494" s="5">
        <v>451</v>
      </c>
      <c r="C494" s="5">
        <f t="shared" si="14"/>
        <v>69.45156297360002</v>
      </c>
      <c r="D494" s="5">
        <f t="shared" si="15"/>
        <v>69</v>
      </c>
    </row>
    <row r="495" spans="2:4" ht="15">
      <c r="B495" s="5">
        <v>452</v>
      </c>
      <c r="C495" s="5">
        <f t="shared" si="14"/>
        <v>69.61246621440002</v>
      </c>
      <c r="D495" s="5">
        <f t="shared" si="15"/>
        <v>69</v>
      </c>
    </row>
    <row r="496" spans="2:4" ht="15">
      <c r="B496" s="5">
        <v>453</v>
      </c>
      <c r="C496" s="5">
        <f t="shared" si="14"/>
        <v>69.77338372240003</v>
      </c>
      <c r="D496" s="5">
        <f t="shared" si="15"/>
        <v>69</v>
      </c>
    </row>
    <row r="497" spans="2:4" ht="15">
      <c r="B497" s="5">
        <v>454</v>
      </c>
      <c r="C497" s="5">
        <f t="shared" si="14"/>
        <v>69.93431549760002</v>
      </c>
      <c r="D497" s="5">
        <f t="shared" si="15"/>
        <v>69</v>
      </c>
    </row>
    <row r="498" spans="2:4" ht="15">
      <c r="B498" s="5">
        <v>455</v>
      </c>
      <c r="C498" s="5">
        <f t="shared" si="14"/>
        <v>70.09526154000004</v>
      </c>
      <c r="D498" s="5">
        <f t="shared" si="15"/>
        <v>70</v>
      </c>
    </row>
    <row r="499" spans="2:4" ht="15">
      <c r="B499" s="5">
        <v>456</v>
      </c>
      <c r="C499" s="5">
        <f t="shared" si="14"/>
        <v>70.25622184959998</v>
      </c>
      <c r="D499" s="5">
        <f t="shared" si="15"/>
        <v>70</v>
      </c>
    </row>
    <row r="500" spans="2:4" ht="15">
      <c r="B500" s="5">
        <v>457</v>
      </c>
      <c r="C500" s="5">
        <f t="shared" si="14"/>
        <v>70.4171964264</v>
      </c>
      <c r="D500" s="5">
        <f t="shared" si="15"/>
        <v>70</v>
      </c>
    </row>
    <row r="501" spans="2:4" ht="15">
      <c r="B501" s="5">
        <v>458</v>
      </c>
      <c r="C501" s="5">
        <f t="shared" si="14"/>
        <v>70.5781852704</v>
      </c>
      <c r="D501" s="5">
        <f t="shared" si="15"/>
        <v>70</v>
      </c>
    </row>
    <row r="502" spans="2:4" ht="15">
      <c r="B502" s="5">
        <v>459</v>
      </c>
      <c r="C502" s="5">
        <f t="shared" si="14"/>
        <v>70.73918838160002</v>
      </c>
      <c r="D502" s="5">
        <f t="shared" si="15"/>
        <v>70</v>
      </c>
    </row>
    <row r="503" spans="2:4" ht="15">
      <c r="B503" s="5">
        <v>460</v>
      </c>
      <c r="C503" s="5">
        <f t="shared" si="14"/>
        <v>70.90020575999999</v>
      </c>
      <c r="D503" s="5">
        <f t="shared" si="15"/>
        <v>70</v>
      </c>
    </row>
    <row r="504" spans="2:4" ht="15">
      <c r="B504" s="5">
        <v>461</v>
      </c>
      <c r="C504" s="5">
        <f t="shared" si="14"/>
        <v>71.06123740560001</v>
      </c>
      <c r="D504" s="5">
        <f t="shared" si="15"/>
        <v>71</v>
      </c>
    </row>
    <row r="505" spans="2:4" ht="15">
      <c r="B505" s="5">
        <v>462</v>
      </c>
      <c r="C505" s="5">
        <f t="shared" si="14"/>
        <v>71.22228331839999</v>
      </c>
      <c r="D505" s="5">
        <f t="shared" si="15"/>
        <v>71</v>
      </c>
    </row>
    <row r="506" spans="2:4" ht="15">
      <c r="B506" s="5">
        <v>463</v>
      </c>
      <c r="C506" s="5">
        <f t="shared" si="14"/>
        <v>71.38334349840001</v>
      </c>
      <c r="D506" s="5">
        <f t="shared" si="15"/>
        <v>71</v>
      </c>
    </row>
    <row r="507" spans="2:4" ht="15">
      <c r="B507" s="5">
        <v>464</v>
      </c>
      <c r="C507" s="5">
        <f t="shared" si="14"/>
        <v>71.54441794560002</v>
      </c>
      <c r="D507" s="5">
        <f t="shared" si="15"/>
        <v>71</v>
      </c>
    </row>
    <row r="508" spans="2:4" ht="15">
      <c r="B508" s="5">
        <v>465</v>
      </c>
      <c r="C508" s="5">
        <f t="shared" si="14"/>
        <v>71.70550666000001</v>
      </c>
      <c r="D508" s="5">
        <f t="shared" si="15"/>
        <v>71</v>
      </c>
    </row>
    <row r="509" spans="2:4" ht="15">
      <c r="B509" s="5">
        <v>466</v>
      </c>
      <c r="C509" s="5">
        <f t="shared" si="14"/>
        <v>71.8666096416</v>
      </c>
      <c r="D509" s="5">
        <f t="shared" si="15"/>
        <v>71</v>
      </c>
    </row>
    <row r="510" spans="2:4" ht="15">
      <c r="B510" s="5">
        <v>467</v>
      </c>
      <c r="C510" s="5">
        <f t="shared" si="14"/>
        <v>72.02772689040002</v>
      </c>
      <c r="D510" s="5">
        <f t="shared" si="15"/>
        <v>72</v>
      </c>
    </row>
    <row r="511" spans="2:4" ht="15">
      <c r="B511" s="5">
        <v>468</v>
      </c>
      <c r="C511" s="5">
        <f t="shared" si="14"/>
        <v>72.1888584064</v>
      </c>
      <c r="D511" s="5">
        <f t="shared" si="15"/>
        <v>72</v>
      </c>
    </row>
    <row r="512" spans="2:4" ht="15">
      <c r="B512" s="5">
        <v>469</v>
      </c>
      <c r="C512" s="5">
        <f t="shared" si="14"/>
        <v>72.3500041896</v>
      </c>
      <c r="D512" s="5">
        <f t="shared" si="15"/>
        <v>72</v>
      </c>
    </row>
    <row r="513" spans="2:4" ht="15">
      <c r="B513" s="5">
        <v>470</v>
      </c>
      <c r="C513" s="5">
        <f t="shared" si="14"/>
        <v>72.51116424000001</v>
      </c>
      <c r="D513" s="5">
        <f t="shared" si="15"/>
        <v>72</v>
      </c>
    </row>
    <row r="514" spans="2:4" ht="15">
      <c r="B514" s="5">
        <v>471</v>
      </c>
      <c r="C514" s="5">
        <f t="shared" si="14"/>
        <v>72.67233855760001</v>
      </c>
      <c r="D514" s="5">
        <f t="shared" si="15"/>
        <v>72</v>
      </c>
    </row>
    <row r="515" spans="2:4" ht="15">
      <c r="B515" s="5">
        <v>472</v>
      </c>
      <c r="C515" s="5">
        <f t="shared" si="14"/>
        <v>72.83352714240003</v>
      </c>
      <c r="D515" s="5">
        <f t="shared" si="15"/>
        <v>72</v>
      </c>
    </row>
    <row r="516" spans="2:4" ht="15">
      <c r="B516" s="5">
        <v>473</v>
      </c>
      <c r="C516" s="5">
        <f t="shared" si="14"/>
        <v>72.9947299944</v>
      </c>
      <c r="D516" s="5">
        <f t="shared" si="15"/>
        <v>72</v>
      </c>
    </row>
    <row r="517" spans="2:4" ht="15">
      <c r="B517" s="5">
        <v>474</v>
      </c>
      <c r="C517" s="5">
        <f t="shared" si="14"/>
        <v>73.15594711359999</v>
      </c>
      <c r="D517" s="5">
        <f t="shared" si="15"/>
        <v>73</v>
      </c>
    </row>
    <row r="518" spans="2:4" ht="15">
      <c r="B518" s="5">
        <v>475</v>
      </c>
      <c r="C518" s="5">
        <f t="shared" si="14"/>
        <v>73.3171785</v>
      </c>
      <c r="D518" s="5">
        <f t="shared" si="15"/>
        <v>73</v>
      </c>
    </row>
    <row r="519" spans="2:4" ht="15">
      <c r="B519" s="5">
        <v>476</v>
      </c>
      <c r="C519" s="5">
        <f t="shared" si="14"/>
        <v>73.47842415359999</v>
      </c>
      <c r="D519" s="5">
        <f t="shared" si="15"/>
        <v>73</v>
      </c>
    </row>
    <row r="520" spans="2:4" ht="15">
      <c r="B520" s="5">
        <v>477</v>
      </c>
      <c r="C520" s="5">
        <f t="shared" si="14"/>
        <v>73.63968407440002</v>
      </c>
      <c r="D520" s="5">
        <f t="shared" si="15"/>
        <v>73</v>
      </c>
    </row>
    <row r="521" spans="2:4" ht="15">
      <c r="B521" s="5">
        <v>478</v>
      </c>
      <c r="C521" s="5">
        <f t="shared" si="14"/>
        <v>73.80095826239999</v>
      </c>
      <c r="D521" s="5">
        <f t="shared" si="15"/>
        <v>73</v>
      </c>
    </row>
    <row r="522" spans="2:4" ht="15">
      <c r="B522" s="5">
        <v>479</v>
      </c>
      <c r="C522" s="5">
        <f t="shared" si="14"/>
        <v>73.96224671760002</v>
      </c>
      <c r="D522" s="5">
        <f t="shared" si="15"/>
        <v>73</v>
      </c>
    </row>
    <row r="523" spans="2:4" ht="15">
      <c r="B523" s="5">
        <v>480</v>
      </c>
      <c r="C523" s="5">
        <f t="shared" si="14"/>
        <v>74.12354943999999</v>
      </c>
      <c r="D523" s="5">
        <f t="shared" si="15"/>
        <v>74</v>
      </c>
    </row>
    <row r="524" spans="2:4" ht="15">
      <c r="B524" s="5">
        <v>481</v>
      </c>
      <c r="C524" s="5">
        <f t="shared" si="14"/>
        <v>74.28486642960003</v>
      </c>
      <c r="D524" s="5">
        <f t="shared" si="15"/>
        <v>74</v>
      </c>
    </row>
    <row r="525" spans="2:4" ht="15">
      <c r="B525" s="5">
        <v>482</v>
      </c>
      <c r="C525" s="5">
        <f t="shared" si="14"/>
        <v>74.4461976864</v>
      </c>
      <c r="D525" s="5">
        <f t="shared" si="15"/>
        <v>74</v>
      </c>
    </row>
    <row r="526" spans="2:4" ht="15">
      <c r="B526" s="5">
        <v>483</v>
      </c>
      <c r="C526" s="5">
        <f t="shared" si="14"/>
        <v>74.60754321039998</v>
      </c>
      <c r="D526" s="5">
        <f t="shared" si="15"/>
        <v>74</v>
      </c>
    </row>
    <row r="527" spans="2:4" ht="15">
      <c r="B527" s="5">
        <v>484</v>
      </c>
      <c r="C527" s="5">
        <f t="shared" si="14"/>
        <v>74.76890300160001</v>
      </c>
      <c r="D527" s="5">
        <f t="shared" si="15"/>
        <v>74</v>
      </c>
    </row>
    <row r="528" spans="2:4" ht="15">
      <c r="B528" s="5">
        <v>485</v>
      </c>
      <c r="C528" s="5">
        <f t="shared" si="14"/>
        <v>74.93027706</v>
      </c>
      <c r="D528" s="5">
        <f t="shared" si="15"/>
        <v>74</v>
      </c>
    </row>
    <row r="529" spans="2:4" ht="15">
      <c r="B529" s="5">
        <v>486</v>
      </c>
      <c r="C529" s="5">
        <f t="shared" si="14"/>
        <v>75.09166538560002</v>
      </c>
      <c r="D529" s="5">
        <f t="shared" si="15"/>
        <v>75</v>
      </c>
    </row>
    <row r="530" spans="2:4" ht="15">
      <c r="B530" s="5">
        <v>487</v>
      </c>
      <c r="C530" s="5">
        <f t="shared" si="14"/>
        <v>75.25306797840001</v>
      </c>
      <c r="D530" s="5">
        <f t="shared" si="15"/>
        <v>75</v>
      </c>
    </row>
    <row r="531" spans="2:4" ht="15">
      <c r="B531" s="5">
        <v>488</v>
      </c>
      <c r="C531" s="5">
        <f t="shared" si="14"/>
        <v>75.41448483840001</v>
      </c>
      <c r="D531" s="5">
        <f t="shared" si="15"/>
        <v>75</v>
      </c>
    </row>
    <row r="532" spans="2:4" ht="15">
      <c r="B532" s="5">
        <v>489</v>
      </c>
      <c r="C532" s="5">
        <f t="shared" si="14"/>
        <v>75.5759159656</v>
      </c>
      <c r="D532" s="5">
        <f t="shared" si="15"/>
        <v>75</v>
      </c>
    </row>
    <row r="533" spans="2:4" ht="15">
      <c r="B533" s="5">
        <v>490</v>
      </c>
      <c r="C533" s="5">
        <f t="shared" si="14"/>
        <v>75.73736136000001</v>
      </c>
      <c r="D533" s="5">
        <f t="shared" si="15"/>
        <v>75</v>
      </c>
    </row>
    <row r="534" spans="2:4" ht="15">
      <c r="B534" s="5">
        <v>491</v>
      </c>
      <c r="C534" s="5">
        <f t="shared" si="14"/>
        <v>75.8988210216</v>
      </c>
      <c r="D534" s="5">
        <f t="shared" si="15"/>
        <v>75</v>
      </c>
    </row>
    <row r="535" spans="2:4" ht="15">
      <c r="B535" s="5">
        <v>492</v>
      </c>
      <c r="C535" s="5">
        <f t="shared" si="14"/>
        <v>76.0602949504</v>
      </c>
      <c r="D535" s="5">
        <f t="shared" si="15"/>
        <v>76</v>
      </c>
    </row>
    <row r="536" spans="2:4" ht="15">
      <c r="B536" s="5">
        <v>493</v>
      </c>
      <c r="C536" s="5">
        <f t="shared" si="14"/>
        <v>76.2217831464</v>
      </c>
      <c r="D536" s="5">
        <f t="shared" si="15"/>
        <v>76</v>
      </c>
    </row>
    <row r="537" spans="2:4" ht="15">
      <c r="B537" s="5">
        <v>494</v>
      </c>
      <c r="C537" s="5">
        <f t="shared" si="14"/>
        <v>76.38328560960001</v>
      </c>
      <c r="D537" s="5">
        <f t="shared" si="15"/>
        <v>76</v>
      </c>
    </row>
    <row r="538" spans="2:4" ht="15">
      <c r="B538" s="5">
        <v>495</v>
      </c>
      <c r="C538" s="5">
        <f t="shared" si="14"/>
        <v>76.54480234</v>
      </c>
      <c r="D538" s="5">
        <f t="shared" si="15"/>
        <v>76</v>
      </c>
    </row>
    <row r="539" spans="2:4" ht="15">
      <c r="B539" s="5">
        <v>496</v>
      </c>
      <c r="C539" s="5">
        <f t="shared" si="14"/>
        <v>76.70633333760001</v>
      </c>
      <c r="D539" s="5">
        <f t="shared" si="15"/>
        <v>76</v>
      </c>
    </row>
    <row r="540" spans="2:4" ht="15">
      <c r="B540" s="5">
        <v>497</v>
      </c>
      <c r="C540" s="5">
        <f t="shared" si="14"/>
        <v>76.86787860240001</v>
      </c>
      <c r="D540" s="5">
        <f t="shared" si="15"/>
        <v>76</v>
      </c>
    </row>
    <row r="541" spans="2:4" ht="15">
      <c r="B541" s="5">
        <v>498</v>
      </c>
      <c r="C541" s="5">
        <f t="shared" si="14"/>
        <v>77.0294381344</v>
      </c>
      <c r="D541" s="5">
        <f t="shared" si="15"/>
        <v>77</v>
      </c>
    </row>
    <row r="542" spans="2:4" ht="15">
      <c r="B542" s="5">
        <v>499</v>
      </c>
      <c r="C542" s="5">
        <f t="shared" si="14"/>
        <v>77.19101193360002</v>
      </c>
      <c r="D542" s="5">
        <f t="shared" si="15"/>
        <v>77</v>
      </c>
    </row>
    <row r="543" spans="2:4" ht="15">
      <c r="B543" s="5">
        <v>500</v>
      </c>
      <c r="C543" s="5">
        <f t="shared" si="14"/>
        <v>77.35260000000001</v>
      </c>
      <c r="D543" s="5">
        <f t="shared" si="15"/>
        <v>77</v>
      </c>
    </row>
    <row r="544" spans="2:4" ht="15">
      <c r="B544" s="5">
        <v>501</v>
      </c>
      <c r="C544" s="5">
        <f t="shared" si="14"/>
        <v>77.51420233359998</v>
      </c>
      <c r="D544" s="5">
        <f t="shared" si="15"/>
        <v>77</v>
      </c>
    </row>
    <row r="545" spans="2:4" ht="15">
      <c r="B545" s="5">
        <v>502</v>
      </c>
      <c r="C545" s="5">
        <f t="shared" si="14"/>
        <v>77.6758189344</v>
      </c>
      <c r="D545" s="5">
        <f t="shared" si="15"/>
        <v>77</v>
      </c>
    </row>
    <row r="546" spans="2:4" ht="15">
      <c r="B546" s="5">
        <v>503</v>
      </c>
      <c r="C546" s="5">
        <f t="shared" si="14"/>
        <v>77.83744980240003</v>
      </c>
      <c r="D546" s="5">
        <f t="shared" si="15"/>
        <v>77</v>
      </c>
    </row>
    <row r="547" spans="2:4" ht="15">
      <c r="B547" s="5">
        <v>504</v>
      </c>
      <c r="C547" s="5">
        <f t="shared" si="14"/>
        <v>77.99909493760002</v>
      </c>
      <c r="D547" s="5">
        <f t="shared" si="15"/>
        <v>77</v>
      </c>
    </row>
    <row r="548" spans="2:4" ht="15">
      <c r="B548" s="5">
        <v>505</v>
      </c>
      <c r="C548" s="5">
        <f t="shared" si="14"/>
        <v>78.16075434</v>
      </c>
      <c r="D548" s="5">
        <f t="shared" si="15"/>
        <v>78</v>
      </c>
    </row>
    <row r="549" spans="2:4" ht="15">
      <c r="B549" s="5">
        <v>506</v>
      </c>
      <c r="C549" s="5">
        <f t="shared" si="14"/>
        <v>78.32242800960002</v>
      </c>
      <c r="D549" s="5">
        <f t="shared" si="15"/>
        <v>78</v>
      </c>
    </row>
    <row r="550" spans="2:4" ht="15">
      <c r="B550" s="5">
        <v>507</v>
      </c>
      <c r="C550" s="5">
        <f t="shared" si="14"/>
        <v>78.48411594640002</v>
      </c>
      <c r="D550" s="5">
        <f t="shared" si="15"/>
        <v>78</v>
      </c>
    </row>
    <row r="551" spans="2:4" ht="15">
      <c r="B551" s="5">
        <v>508</v>
      </c>
      <c r="C551" s="5">
        <f t="shared" si="14"/>
        <v>78.64581815040002</v>
      </c>
      <c r="D551" s="5">
        <f t="shared" si="15"/>
        <v>78</v>
      </c>
    </row>
    <row r="552" spans="2:4" ht="15">
      <c r="B552" s="5">
        <v>509</v>
      </c>
      <c r="C552" s="5">
        <f t="shared" si="14"/>
        <v>78.80753462159997</v>
      </c>
      <c r="D552" s="5">
        <f t="shared" si="15"/>
        <v>78</v>
      </c>
    </row>
    <row r="553" spans="2:4" ht="15">
      <c r="B553" s="5">
        <v>510</v>
      </c>
      <c r="C553" s="5">
        <f t="shared" si="14"/>
        <v>78.96926536</v>
      </c>
      <c r="D553" s="5">
        <f t="shared" si="15"/>
        <v>78</v>
      </c>
    </row>
    <row r="554" spans="2:4" ht="15">
      <c r="B554" s="5">
        <v>511</v>
      </c>
      <c r="C554" s="5">
        <f t="shared" si="14"/>
        <v>79.1310103656</v>
      </c>
      <c r="D554" s="5">
        <f t="shared" si="15"/>
        <v>79</v>
      </c>
    </row>
    <row r="555" spans="2:4" ht="15">
      <c r="B555" s="5">
        <v>512</v>
      </c>
      <c r="C555" s="5">
        <f t="shared" si="14"/>
        <v>79.2927696384</v>
      </c>
      <c r="D555" s="5">
        <f t="shared" si="15"/>
        <v>79</v>
      </c>
    </row>
    <row r="556" spans="2:4" ht="15">
      <c r="B556" s="5">
        <v>513</v>
      </c>
      <c r="C556" s="5">
        <f t="shared" si="14"/>
        <v>79.45454317839999</v>
      </c>
      <c r="D556" s="5">
        <f t="shared" si="15"/>
        <v>79</v>
      </c>
    </row>
    <row r="557" spans="2:4" ht="15">
      <c r="B557" s="5">
        <v>514</v>
      </c>
      <c r="C557" s="5">
        <f aca="true" t="shared" si="16" ref="C557:C620">(1.7834*(B557/500+1)*(B557/500+1))+((B557/500+1)*73.664)-77.109</f>
        <v>79.61633098560002</v>
      </c>
      <c r="D557" s="5">
        <f aca="true" t="shared" si="17" ref="D557:D620">INT(C557)</f>
        <v>79</v>
      </c>
    </row>
    <row r="558" spans="2:4" ht="15">
      <c r="B558" s="5">
        <v>515</v>
      </c>
      <c r="C558" s="5">
        <f t="shared" si="16"/>
        <v>79.77813306000003</v>
      </c>
      <c r="D558" s="5">
        <f t="shared" si="17"/>
        <v>79</v>
      </c>
    </row>
    <row r="559" spans="2:4" ht="15">
      <c r="B559" s="5">
        <v>516</v>
      </c>
      <c r="C559" s="5">
        <f t="shared" si="16"/>
        <v>79.9399494016</v>
      </c>
      <c r="D559" s="5">
        <f t="shared" si="17"/>
        <v>79</v>
      </c>
    </row>
    <row r="560" spans="2:4" ht="15">
      <c r="B560" s="5">
        <v>517</v>
      </c>
      <c r="C560" s="5">
        <f t="shared" si="16"/>
        <v>80.10178001039999</v>
      </c>
      <c r="D560" s="5">
        <f t="shared" si="17"/>
        <v>80</v>
      </c>
    </row>
    <row r="561" spans="2:4" ht="15">
      <c r="B561" s="5">
        <v>518</v>
      </c>
      <c r="C561" s="5">
        <f t="shared" si="16"/>
        <v>80.26362488640002</v>
      </c>
      <c r="D561" s="5">
        <f t="shared" si="17"/>
        <v>80</v>
      </c>
    </row>
    <row r="562" spans="2:4" ht="15">
      <c r="B562" s="5">
        <v>519</v>
      </c>
      <c r="C562" s="5">
        <f t="shared" si="16"/>
        <v>80.42548402960004</v>
      </c>
      <c r="D562" s="5">
        <f t="shared" si="17"/>
        <v>80</v>
      </c>
    </row>
    <row r="563" spans="2:4" ht="15">
      <c r="B563" s="5">
        <v>520</v>
      </c>
      <c r="C563" s="5">
        <f t="shared" si="16"/>
        <v>80.58735744000002</v>
      </c>
      <c r="D563" s="5">
        <f t="shared" si="17"/>
        <v>80</v>
      </c>
    </row>
    <row r="564" spans="2:4" ht="15">
      <c r="B564" s="5">
        <v>521</v>
      </c>
      <c r="C564" s="5">
        <f t="shared" si="16"/>
        <v>80.74924511760001</v>
      </c>
      <c r="D564" s="5">
        <f t="shared" si="17"/>
        <v>80</v>
      </c>
    </row>
    <row r="565" spans="2:4" ht="15">
      <c r="B565" s="5">
        <v>522</v>
      </c>
      <c r="C565" s="5">
        <f t="shared" si="16"/>
        <v>80.91114706240002</v>
      </c>
      <c r="D565" s="5">
        <f t="shared" si="17"/>
        <v>80</v>
      </c>
    </row>
    <row r="566" spans="2:4" ht="15">
      <c r="B566" s="5">
        <v>523</v>
      </c>
      <c r="C566" s="5">
        <f t="shared" si="16"/>
        <v>81.07306327440004</v>
      </c>
      <c r="D566" s="5">
        <f t="shared" si="17"/>
        <v>81</v>
      </c>
    </row>
    <row r="567" spans="2:4" ht="15">
      <c r="B567" s="5">
        <v>524</v>
      </c>
      <c r="C567" s="5">
        <f t="shared" si="16"/>
        <v>81.23499375360002</v>
      </c>
      <c r="D567" s="5">
        <f t="shared" si="17"/>
        <v>81</v>
      </c>
    </row>
    <row r="568" spans="2:4" ht="15">
      <c r="B568" s="5">
        <v>525</v>
      </c>
      <c r="C568" s="5">
        <f t="shared" si="16"/>
        <v>81.39693850000002</v>
      </c>
      <c r="D568" s="5">
        <f t="shared" si="17"/>
        <v>81</v>
      </c>
    </row>
    <row r="569" spans="2:4" ht="15">
      <c r="B569" s="5">
        <v>526</v>
      </c>
      <c r="C569" s="5">
        <f t="shared" si="16"/>
        <v>81.55889751360003</v>
      </c>
      <c r="D569" s="5">
        <f t="shared" si="17"/>
        <v>81</v>
      </c>
    </row>
    <row r="570" spans="2:4" ht="15">
      <c r="B570" s="5">
        <v>527</v>
      </c>
      <c r="C570" s="5">
        <f t="shared" si="16"/>
        <v>81.72087079440006</v>
      </c>
      <c r="D570" s="5">
        <f t="shared" si="17"/>
        <v>81</v>
      </c>
    </row>
    <row r="571" spans="2:4" ht="15">
      <c r="B571" s="5">
        <v>528</v>
      </c>
      <c r="C571" s="5">
        <f t="shared" si="16"/>
        <v>81.88285834240001</v>
      </c>
      <c r="D571" s="5">
        <f t="shared" si="17"/>
        <v>81</v>
      </c>
    </row>
    <row r="572" spans="2:4" ht="15">
      <c r="B572" s="5">
        <v>529</v>
      </c>
      <c r="C572" s="5">
        <f t="shared" si="16"/>
        <v>82.04486015759998</v>
      </c>
      <c r="D572" s="5">
        <f t="shared" si="17"/>
        <v>82</v>
      </c>
    </row>
    <row r="573" spans="2:4" ht="15">
      <c r="B573" s="5">
        <v>530</v>
      </c>
      <c r="C573" s="5">
        <f t="shared" si="16"/>
        <v>82.20687624</v>
      </c>
      <c r="D573" s="5">
        <f t="shared" si="17"/>
        <v>82</v>
      </c>
    </row>
    <row r="574" spans="2:4" ht="15">
      <c r="B574" s="5">
        <v>531</v>
      </c>
      <c r="C574" s="5">
        <f t="shared" si="16"/>
        <v>82.36890658960003</v>
      </c>
      <c r="D574" s="5">
        <f t="shared" si="17"/>
        <v>82</v>
      </c>
    </row>
    <row r="575" spans="2:4" ht="15">
      <c r="B575" s="5">
        <v>532</v>
      </c>
      <c r="C575" s="5">
        <f t="shared" si="16"/>
        <v>82.53095120640002</v>
      </c>
      <c r="D575" s="5">
        <f t="shared" si="17"/>
        <v>82</v>
      </c>
    </row>
    <row r="576" spans="2:4" ht="15">
      <c r="B576" s="5">
        <v>533</v>
      </c>
      <c r="C576" s="5">
        <f t="shared" si="16"/>
        <v>82.6930100904</v>
      </c>
      <c r="D576" s="5">
        <f t="shared" si="17"/>
        <v>82</v>
      </c>
    </row>
    <row r="577" spans="2:4" ht="15">
      <c r="B577" s="5">
        <v>534</v>
      </c>
      <c r="C577" s="5">
        <f t="shared" si="16"/>
        <v>82.85508324160001</v>
      </c>
      <c r="D577" s="5">
        <f t="shared" si="17"/>
        <v>82</v>
      </c>
    </row>
    <row r="578" spans="2:4" ht="15">
      <c r="B578" s="5">
        <v>535</v>
      </c>
      <c r="C578" s="5">
        <f t="shared" si="16"/>
        <v>83.01717066000002</v>
      </c>
      <c r="D578" s="5">
        <f t="shared" si="17"/>
        <v>83</v>
      </c>
    </row>
    <row r="579" spans="2:4" ht="15">
      <c r="B579" s="5">
        <v>536</v>
      </c>
      <c r="C579" s="5">
        <f t="shared" si="16"/>
        <v>83.17927234560001</v>
      </c>
      <c r="D579" s="5">
        <f t="shared" si="17"/>
        <v>83</v>
      </c>
    </row>
    <row r="580" spans="2:4" ht="15">
      <c r="B580" s="5">
        <v>537</v>
      </c>
      <c r="C580" s="5">
        <f t="shared" si="16"/>
        <v>83.34138829839999</v>
      </c>
      <c r="D580" s="5">
        <f t="shared" si="17"/>
        <v>83</v>
      </c>
    </row>
    <row r="581" spans="2:4" ht="15">
      <c r="B581" s="5">
        <v>538</v>
      </c>
      <c r="C581" s="5">
        <f t="shared" si="16"/>
        <v>83.50351851840001</v>
      </c>
      <c r="D581" s="5">
        <f t="shared" si="17"/>
        <v>83</v>
      </c>
    </row>
    <row r="582" spans="2:4" ht="15">
      <c r="B582" s="5">
        <v>539</v>
      </c>
      <c r="C582" s="5">
        <f t="shared" si="16"/>
        <v>83.66566300560002</v>
      </c>
      <c r="D582" s="5">
        <f t="shared" si="17"/>
        <v>83</v>
      </c>
    </row>
    <row r="583" spans="2:4" ht="15">
      <c r="B583" s="5">
        <v>540</v>
      </c>
      <c r="C583" s="5">
        <f t="shared" si="16"/>
        <v>83.82782176000002</v>
      </c>
      <c r="D583" s="5">
        <f t="shared" si="17"/>
        <v>83</v>
      </c>
    </row>
    <row r="584" spans="2:4" ht="15">
      <c r="B584" s="5">
        <v>541</v>
      </c>
      <c r="C584" s="5">
        <f t="shared" si="16"/>
        <v>83.9899947816</v>
      </c>
      <c r="D584" s="5">
        <f t="shared" si="17"/>
        <v>83</v>
      </c>
    </row>
    <row r="585" spans="2:4" ht="15">
      <c r="B585" s="5">
        <v>542</v>
      </c>
      <c r="C585" s="5">
        <f t="shared" si="16"/>
        <v>84.15218207040003</v>
      </c>
      <c r="D585" s="5">
        <f t="shared" si="17"/>
        <v>84</v>
      </c>
    </row>
    <row r="586" spans="2:4" ht="15">
      <c r="B586" s="5">
        <v>543</v>
      </c>
      <c r="C586" s="5">
        <f t="shared" si="16"/>
        <v>84.31438362640004</v>
      </c>
      <c r="D586" s="5">
        <f t="shared" si="17"/>
        <v>84</v>
      </c>
    </row>
    <row r="587" spans="2:4" ht="15">
      <c r="B587" s="5">
        <v>544</v>
      </c>
      <c r="C587" s="5">
        <f t="shared" si="16"/>
        <v>84.47659944960002</v>
      </c>
      <c r="D587" s="5">
        <f t="shared" si="17"/>
        <v>84</v>
      </c>
    </row>
    <row r="588" spans="2:4" ht="15">
      <c r="B588" s="5">
        <v>545</v>
      </c>
      <c r="C588" s="5">
        <f t="shared" si="16"/>
        <v>84.63882953999997</v>
      </c>
      <c r="D588" s="5">
        <f t="shared" si="17"/>
        <v>84</v>
      </c>
    </row>
    <row r="589" spans="2:4" ht="15">
      <c r="B589" s="5">
        <v>546</v>
      </c>
      <c r="C589" s="5">
        <f t="shared" si="16"/>
        <v>84.8010738976</v>
      </c>
      <c r="D589" s="5">
        <f t="shared" si="17"/>
        <v>84</v>
      </c>
    </row>
    <row r="590" spans="2:4" ht="15">
      <c r="B590" s="5">
        <v>547</v>
      </c>
      <c r="C590" s="5">
        <f t="shared" si="16"/>
        <v>84.96333252240005</v>
      </c>
      <c r="D590" s="5">
        <f t="shared" si="17"/>
        <v>84</v>
      </c>
    </row>
    <row r="591" spans="2:4" ht="15">
      <c r="B591" s="5">
        <v>548</v>
      </c>
      <c r="C591" s="5">
        <f t="shared" si="16"/>
        <v>85.1256054144</v>
      </c>
      <c r="D591" s="5">
        <f t="shared" si="17"/>
        <v>85</v>
      </c>
    </row>
    <row r="592" spans="2:4" ht="15">
      <c r="B592" s="5">
        <v>549</v>
      </c>
      <c r="C592" s="5">
        <f t="shared" si="16"/>
        <v>85.28789257359999</v>
      </c>
      <c r="D592" s="5">
        <f t="shared" si="17"/>
        <v>85</v>
      </c>
    </row>
    <row r="593" spans="2:4" ht="15">
      <c r="B593" s="5">
        <v>550</v>
      </c>
      <c r="C593" s="5">
        <f t="shared" si="16"/>
        <v>85.450194</v>
      </c>
      <c r="D593" s="5">
        <f t="shared" si="17"/>
        <v>85</v>
      </c>
    </row>
    <row r="594" spans="2:4" ht="15">
      <c r="B594" s="5">
        <v>551</v>
      </c>
      <c r="C594" s="5">
        <f t="shared" si="16"/>
        <v>85.61250969360002</v>
      </c>
      <c r="D594" s="5">
        <f t="shared" si="17"/>
        <v>85</v>
      </c>
    </row>
    <row r="595" spans="2:4" ht="15">
      <c r="B595" s="5">
        <v>552</v>
      </c>
      <c r="C595" s="5">
        <f t="shared" si="16"/>
        <v>85.7748396544</v>
      </c>
      <c r="D595" s="5">
        <f t="shared" si="17"/>
        <v>85</v>
      </c>
    </row>
    <row r="596" spans="2:4" ht="15">
      <c r="B596" s="5">
        <v>553</v>
      </c>
      <c r="C596" s="5">
        <f t="shared" si="16"/>
        <v>85.93718388239999</v>
      </c>
      <c r="D596" s="5">
        <f t="shared" si="17"/>
        <v>85</v>
      </c>
    </row>
    <row r="597" spans="2:4" ht="15">
      <c r="B597" s="5">
        <v>554</v>
      </c>
      <c r="C597" s="5">
        <f t="shared" si="16"/>
        <v>86.0995423776</v>
      </c>
      <c r="D597" s="5">
        <f t="shared" si="17"/>
        <v>86</v>
      </c>
    </row>
    <row r="598" spans="2:4" ht="15">
      <c r="B598" s="5">
        <v>555</v>
      </c>
      <c r="C598" s="5">
        <f t="shared" si="16"/>
        <v>86.26191514000003</v>
      </c>
      <c r="D598" s="5">
        <f t="shared" si="17"/>
        <v>86</v>
      </c>
    </row>
    <row r="599" spans="2:4" ht="15">
      <c r="B599" s="5">
        <v>556</v>
      </c>
      <c r="C599" s="5">
        <f t="shared" si="16"/>
        <v>86.42430216960001</v>
      </c>
      <c r="D599" s="5">
        <f t="shared" si="17"/>
        <v>86</v>
      </c>
    </row>
    <row r="600" spans="2:4" ht="15">
      <c r="B600" s="5">
        <v>557</v>
      </c>
      <c r="C600" s="5">
        <f t="shared" si="16"/>
        <v>86.58670346640001</v>
      </c>
      <c r="D600" s="5">
        <f t="shared" si="17"/>
        <v>86</v>
      </c>
    </row>
    <row r="601" spans="2:4" ht="15">
      <c r="B601" s="5">
        <v>558</v>
      </c>
      <c r="C601" s="5">
        <f t="shared" si="16"/>
        <v>86.74911903040002</v>
      </c>
      <c r="D601" s="5">
        <f t="shared" si="17"/>
        <v>86</v>
      </c>
    </row>
    <row r="602" spans="2:4" ht="15">
      <c r="B602" s="5">
        <v>559</v>
      </c>
      <c r="C602" s="5">
        <f t="shared" si="16"/>
        <v>86.91154886160005</v>
      </c>
      <c r="D602" s="5">
        <f t="shared" si="17"/>
        <v>86</v>
      </c>
    </row>
    <row r="603" spans="2:4" ht="15">
      <c r="B603" s="5">
        <v>560</v>
      </c>
      <c r="C603" s="5">
        <f t="shared" si="16"/>
        <v>87.07399296000001</v>
      </c>
      <c r="D603" s="5">
        <f t="shared" si="17"/>
        <v>87</v>
      </c>
    </row>
    <row r="604" spans="2:4" ht="15">
      <c r="B604" s="5">
        <v>561</v>
      </c>
      <c r="C604" s="5">
        <f t="shared" si="16"/>
        <v>87.23645132560002</v>
      </c>
      <c r="D604" s="5">
        <f t="shared" si="17"/>
        <v>87</v>
      </c>
    </row>
    <row r="605" spans="2:4" ht="15">
      <c r="B605" s="5">
        <v>562</v>
      </c>
      <c r="C605" s="5">
        <f t="shared" si="16"/>
        <v>87.39892395840003</v>
      </c>
      <c r="D605" s="5">
        <f t="shared" si="17"/>
        <v>87</v>
      </c>
    </row>
    <row r="606" spans="2:4" ht="15">
      <c r="B606" s="5">
        <v>563</v>
      </c>
      <c r="C606" s="5">
        <f t="shared" si="16"/>
        <v>87.56141085839998</v>
      </c>
      <c r="D606" s="5">
        <f t="shared" si="17"/>
        <v>87</v>
      </c>
    </row>
    <row r="607" spans="2:4" ht="15">
      <c r="B607" s="5">
        <v>564</v>
      </c>
      <c r="C607" s="5">
        <f t="shared" si="16"/>
        <v>87.72391202560003</v>
      </c>
      <c r="D607" s="5">
        <f t="shared" si="17"/>
        <v>87</v>
      </c>
    </row>
    <row r="608" spans="2:4" ht="15">
      <c r="B608" s="5">
        <v>565</v>
      </c>
      <c r="C608" s="5">
        <f t="shared" si="16"/>
        <v>87.88642745999998</v>
      </c>
      <c r="D608" s="5">
        <f t="shared" si="17"/>
        <v>87</v>
      </c>
    </row>
    <row r="609" spans="2:4" ht="15">
      <c r="B609" s="5">
        <v>566</v>
      </c>
      <c r="C609" s="5">
        <f t="shared" si="16"/>
        <v>88.04895716159997</v>
      </c>
      <c r="D609" s="5">
        <f t="shared" si="17"/>
        <v>88</v>
      </c>
    </row>
    <row r="610" spans="2:4" ht="15">
      <c r="B610" s="5">
        <v>567</v>
      </c>
      <c r="C610" s="5">
        <f t="shared" si="16"/>
        <v>88.21150113039998</v>
      </c>
      <c r="D610" s="5">
        <f t="shared" si="17"/>
        <v>88</v>
      </c>
    </row>
    <row r="611" spans="2:4" ht="15">
      <c r="B611" s="5">
        <v>568</v>
      </c>
      <c r="C611" s="5">
        <f t="shared" si="16"/>
        <v>88.3740593664</v>
      </c>
      <c r="D611" s="5">
        <f t="shared" si="17"/>
        <v>88</v>
      </c>
    </row>
    <row r="612" spans="2:4" ht="15">
      <c r="B612" s="5">
        <v>569</v>
      </c>
      <c r="C612" s="5">
        <f t="shared" si="16"/>
        <v>88.53663186959999</v>
      </c>
      <c r="D612" s="5">
        <f t="shared" si="17"/>
        <v>88</v>
      </c>
    </row>
    <row r="613" spans="2:4" ht="15">
      <c r="B613" s="5">
        <v>570</v>
      </c>
      <c r="C613" s="5">
        <f t="shared" si="16"/>
        <v>88.69921863999998</v>
      </c>
      <c r="D613" s="5">
        <f t="shared" si="17"/>
        <v>88</v>
      </c>
    </row>
    <row r="614" spans="2:4" ht="15">
      <c r="B614" s="5">
        <v>571</v>
      </c>
      <c r="C614" s="5">
        <f t="shared" si="16"/>
        <v>88.8618196776</v>
      </c>
      <c r="D614" s="5">
        <f t="shared" si="17"/>
        <v>88</v>
      </c>
    </row>
    <row r="615" spans="2:4" ht="15">
      <c r="B615" s="5">
        <v>572</v>
      </c>
      <c r="C615" s="5">
        <f t="shared" si="16"/>
        <v>89.02443498240002</v>
      </c>
      <c r="D615" s="5">
        <f t="shared" si="17"/>
        <v>89</v>
      </c>
    </row>
    <row r="616" spans="2:4" ht="15">
      <c r="B616" s="5">
        <v>573</v>
      </c>
      <c r="C616" s="5">
        <f t="shared" si="16"/>
        <v>89.18706455440001</v>
      </c>
      <c r="D616" s="5">
        <f t="shared" si="17"/>
        <v>89</v>
      </c>
    </row>
    <row r="617" spans="2:4" ht="15">
      <c r="B617" s="5">
        <v>574</v>
      </c>
      <c r="C617" s="5">
        <f t="shared" si="16"/>
        <v>89.34970839359998</v>
      </c>
      <c r="D617" s="5">
        <f t="shared" si="17"/>
        <v>89</v>
      </c>
    </row>
    <row r="618" spans="2:4" ht="15">
      <c r="B618" s="5">
        <v>575</v>
      </c>
      <c r="C618" s="5">
        <f t="shared" si="16"/>
        <v>89.5123665</v>
      </c>
      <c r="D618" s="5">
        <f t="shared" si="17"/>
        <v>89</v>
      </c>
    </row>
    <row r="619" spans="2:4" ht="15">
      <c r="B619" s="5">
        <v>576</v>
      </c>
      <c r="C619" s="5">
        <f t="shared" si="16"/>
        <v>89.67503887360003</v>
      </c>
      <c r="D619" s="5">
        <f t="shared" si="17"/>
        <v>89</v>
      </c>
    </row>
    <row r="620" spans="2:4" ht="15">
      <c r="B620" s="5">
        <v>577</v>
      </c>
      <c r="C620" s="5">
        <f t="shared" si="16"/>
        <v>89.83772551440002</v>
      </c>
      <c r="D620" s="5">
        <f t="shared" si="17"/>
        <v>89</v>
      </c>
    </row>
    <row r="621" spans="2:4" ht="15">
      <c r="B621" s="5">
        <v>578</v>
      </c>
      <c r="C621" s="5">
        <f aca="true" t="shared" si="18" ref="C621:C684">(1.7834*(B621/500+1)*(B621/500+1))+((B621/500+1)*73.664)-77.109</f>
        <v>90.0004264224</v>
      </c>
      <c r="D621" s="5">
        <f aca="true" t="shared" si="19" ref="D621:D684">INT(C621)</f>
        <v>90</v>
      </c>
    </row>
    <row r="622" spans="2:4" ht="15">
      <c r="B622" s="5">
        <v>579</v>
      </c>
      <c r="C622" s="5">
        <f t="shared" si="18"/>
        <v>90.16314159760002</v>
      </c>
      <c r="D622" s="5">
        <f t="shared" si="19"/>
        <v>90</v>
      </c>
    </row>
    <row r="623" spans="2:4" ht="15">
      <c r="B623" s="5">
        <v>580</v>
      </c>
      <c r="C623" s="5">
        <f t="shared" si="18"/>
        <v>90.32587104000002</v>
      </c>
      <c r="D623" s="5">
        <f t="shared" si="19"/>
        <v>90</v>
      </c>
    </row>
    <row r="624" spans="2:4" ht="15">
      <c r="B624" s="5">
        <v>581</v>
      </c>
      <c r="C624" s="5">
        <f t="shared" si="18"/>
        <v>90.48861474960002</v>
      </c>
      <c r="D624" s="5">
        <f t="shared" si="19"/>
        <v>90</v>
      </c>
    </row>
    <row r="625" spans="2:4" ht="15">
      <c r="B625" s="5">
        <v>582</v>
      </c>
      <c r="C625" s="5">
        <f t="shared" si="18"/>
        <v>90.65137272639997</v>
      </c>
      <c r="D625" s="5">
        <f t="shared" si="19"/>
        <v>90</v>
      </c>
    </row>
    <row r="626" spans="2:4" ht="15">
      <c r="B626" s="5">
        <v>583</v>
      </c>
      <c r="C626" s="5">
        <f t="shared" si="18"/>
        <v>90.8141449704</v>
      </c>
      <c r="D626" s="5">
        <f t="shared" si="19"/>
        <v>90</v>
      </c>
    </row>
    <row r="627" spans="2:4" ht="15">
      <c r="B627" s="5">
        <v>584</v>
      </c>
      <c r="C627" s="5">
        <f t="shared" si="18"/>
        <v>90.9769314816</v>
      </c>
      <c r="D627" s="5">
        <f t="shared" si="19"/>
        <v>90</v>
      </c>
    </row>
    <row r="628" spans="2:4" ht="15">
      <c r="B628" s="5">
        <v>585</v>
      </c>
      <c r="C628" s="5">
        <f t="shared" si="18"/>
        <v>91.13973226</v>
      </c>
      <c r="D628" s="5">
        <f t="shared" si="19"/>
        <v>91</v>
      </c>
    </row>
    <row r="629" spans="2:4" ht="15">
      <c r="B629" s="5">
        <v>586</v>
      </c>
      <c r="C629" s="5">
        <f t="shared" si="18"/>
        <v>91.30254730559999</v>
      </c>
      <c r="D629" s="5">
        <f t="shared" si="19"/>
        <v>91</v>
      </c>
    </row>
    <row r="630" spans="2:4" ht="15">
      <c r="B630" s="5">
        <v>587</v>
      </c>
      <c r="C630" s="5">
        <f t="shared" si="18"/>
        <v>91.46537661839999</v>
      </c>
      <c r="D630" s="5">
        <f t="shared" si="19"/>
        <v>91</v>
      </c>
    </row>
    <row r="631" spans="2:4" ht="15">
      <c r="B631" s="5">
        <v>588</v>
      </c>
      <c r="C631" s="5">
        <f t="shared" si="18"/>
        <v>91.6282201984</v>
      </c>
      <c r="D631" s="5">
        <f t="shared" si="19"/>
        <v>91</v>
      </c>
    </row>
    <row r="632" spans="2:4" ht="15">
      <c r="B632" s="5">
        <v>589</v>
      </c>
      <c r="C632" s="5">
        <f t="shared" si="18"/>
        <v>91.7910780456</v>
      </c>
      <c r="D632" s="5">
        <f t="shared" si="19"/>
        <v>91</v>
      </c>
    </row>
    <row r="633" spans="2:4" ht="15">
      <c r="B633" s="5">
        <v>590</v>
      </c>
      <c r="C633" s="5">
        <f t="shared" si="18"/>
        <v>91.95395015999999</v>
      </c>
      <c r="D633" s="5">
        <f t="shared" si="19"/>
        <v>91</v>
      </c>
    </row>
    <row r="634" spans="2:4" ht="15">
      <c r="B634" s="5">
        <v>591</v>
      </c>
      <c r="C634" s="5">
        <f t="shared" si="18"/>
        <v>92.1168365416</v>
      </c>
      <c r="D634" s="5">
        <f t="shared" si="19"/>
        <v>92</v>
      </c>
    </row>
    <row r="635" spans="2:4" ht="15">
      <c r="B635" s="5">
        <v>592</v>
      </c>
      <c r="C635" s="5">
        <f t="shared" si="18"/>
        <v>92.27973719040001</v>
      </c>
      <c r="D635" s="5">
        <f t="shared" si="19"/>
        <v>92</v>
      </c>
    </row>
    <row r="636" spans="2:4" ht="15">
      <c r="B636" s="5">
        <v>593</v>
      </c>
      <c r="C636" s="5">
        <f t="shared" si="18"/>
        <v>92.44265210640002</v>
      </c>
      <c r="D636" s="5">
        <f t="shared" si="19"/>
        <v>92</v>
      </c>
    </row>
    <row r="637" spans="2:4" ht="15">
      <c r="B637" s="5">
        <v>594</v>
      </c>
      <c r="C637" s="5">
        <f t="shared" si="18"/>
        <v>92.60558128959998</v>
      </c>
      <c r="D637" s="5">
        <f t="shared" si="19"/>
        <v>92</v>
      </c>
    </row>
    <row r="638" spans="2:4" ht="15">
      <c r="B638" s="5">
        <v>595</v>
      </c>
      <c r="C638" s="5">
        <f t="shared" si="18"/>
        <v>92.76852474000002</v>
      </c>
      <c r="D638" s="5">
        <f t="shared" si="19"/>
        <v>92</v>
      </c>
    </row>
    <row r="639" spans="2:4" ht="15">
      <c r="B639" s="5">
        <v>596</v>
      </c>
      <c r="C639" s="5">
        <f t="shared" si="18"/>
        <v>92.93148245760004</v>
      </c>
      <c r="D639" s="5">
        <f t="shared" si="19"/>
        <v>92</v>
      </c>
    </row>
    <row r="640" spans="2:4" ht="15">
      <c r="B640" s="5">
        <v>597</v>
      </c>
      <c r="C640" s="5">
        <f t="shared" si="18"/>
        <v>93.09445444240002</v>
      </c>
      <c r="D640" s="5">
        <f t="shared" si="19"/>
        <v>93</v>
      </c>
    </row>
    <row r="641" spans="2:4" ht="15">
      <c r="B641" s="5">
        <v>598</v>
      </c>
      <c r="C641" s="5">
        <f t="shared" si="18"/>
        <v>93.25744069439999</v>
      </c>
      <c r="D641" s="5">
        <f t="shared" si="19"/>
        <v>93</v>
      </c>
    </row>
    <row r="642" spans="2:4" ht="15">
      <c r="B642" s="5">
        <v>599</v>
      </c>
      <c r="C642" s="5">
        <f t="shared" si="18"/>
        <v>93.42044121360003</v>
      </c>
      <c r="D642" s="5">
        <f t="shared" si="19"/>
        <v>93</v>
      </c>
    </row>
    <row r="643" spans="2:4" ht="15">
      <c r="B643" s="5">
        <v>600</v>
      </c>
      <c r="C643" s="5">
        <f t="shared" si="18"/>
        <v>93.58345600000003</v>
      </c>
      <c r="D643" s="5">
        <f t="shared" si="19"/>
        <v>93</v>
      </c>
    </row>
    <row r="644" spans="2:4" ht="15">
      <c r="B644" s="5">
        <v>601</v>
      </c>
      <c r="C644" s="5">
        <f t="shared" si="18"/>
        <v>93.74648505359998</v>
      </c>
      <c r="D644" s="5">
        <f t="shared" si="19"/>
        <v>93</v>
      </c>
    </row>
    <row r="645" spans="2:4" ht="15">
      <c r="B645" s="5">
        <v>602</v>
      </c>
      <c r="C645" s="5">
        <f t="shared" si="18"/>
        <v>93.90952837439998</v>
      </c>
      <c r="D645" s="5">
        <f t="shared" si="19"/>
        <v>93</v>
      </c>
    </row>
    <row r="646" spans="2:4" ht="15">
      <c r="B646" s="5">
        <v>603</v>
      </c>
      <c r="C646" s="5">
        <f t="shared" si="18"/>
        <v>94.0725859624</v>
      </c>
      <c r="D646" s="5">
        <f t="shared" si="19"/>
        <v>94</v>
      </c>
    </row>
    <row r="647" spans="2:4" ht="15">
      <c r="B647" s="5">
        <v>604</v>
      </c>
      <c r="C647" s="5">
        <f t="shared" si="18"/>
        <v>94.23565781760003</v>
      </c>
      <c r="D647" s="5">
        <f t="shared" si="19"/>
        <v>94</v>
      </c>
    </row>
    <row r="648" spans="2:4" ht="15">
      <c r="B648" s="5">
        <v>605</v>
      </c>
      <c r="C648" s="5">
        <f t="shared" si="18"/>
        <v>94.39874393999999</v>
      </c>
      <c r="D648" s="5">
        <f t="shared" si="19"/>
        <v>94</v>
      </c>
    </row>
    <row r="649" spans="2:4" ht="15">
      <c r="B649" s="5">
        <v>606</v>
      </c>
      <c r="C649" s="5">
        <f t="shared" si="18"/>
        <v>94.56184432959999</v>
      </c>
      <c r="D649" s="5">
        <f t="shared" si="19"/>
        <v>94</v>
      </c>
    </row>
    <row r="650" spans="2:4" ht="15">
      <c r="B650" s="5">
        <v>607</v>
      </c>
      <c r="C650" s="5">
        <f t="shared" si="18"/>
        <v>94.72495898640001</v>
      </c>
      <c r="D650" s="5">
        <f t="shared" si="19"/>
        <v>94</v>
      </c>
    </row>
    <row r="651" spans="2:4" ht="15">
      <c r="B651" s="5">
        <v>608</v>
      </c>
      <c r="C651" s="5">
        <f t="shared" si="18"/>
        <v>94.88808791040002</v>
      </c>
      <c r="D651" s="5">
        <f t="shared" si="19"/>
        <v>94</v>
      </c>
    </row>
    <row r="652" spans="2:4" ht="15">
      <c r="B652" s="5">
        <v>609</v>
      </c>
      <c r="C652" s="5">
        <f t="shared" si="18"/>
        <v>95.05123110160001</v>
      </c>
      <c r="D652" s="5">
        <f t="shared" si="19"/>
        <v>95</v>
      </c>
    </row>
    <row r="653" spans="2:4" ht="15">
      <c r="B653" s="5">
        <v>610</v>
      </c>
      <c r="C653" s="5">
        <f t="shared" si="18"/>
        <v>95.21438855999999</v>
      </c>
      <c r="D653" s="5">
        <f t="shared" si="19"/>
        <v>95</v>
      </c>
    </row>
    <row r="654" spans="2:4" ht="15">
      <c r="B654" s="5">
        <v>611</v>
      </c>
      <c r="C654" s="5">
        <f t="shared" si="18"/>
        <v>95.37756028560001</v>
      </c>
      <c r="D654" s="5">
        <f t="shared" si="19"/>
        <v>95</v>
      </c>
    </row>
    <row r="655" spans="2:4" ht="15">
      <c r="B655" s="5">
        <v>612</v>
      </c>
      <c r="C655" s="5">
        <f t="shared" si="18"/>
        <v>95.54074627840002</v>
      </c>
      <c r="D655" s="5">
        <f t="shared" si="19"/>
        <v>95</v>
      </c>
    </row>
    <row r="656" spans="2:4" ht="15">
      <c r="B656" s="5">
        <v>613</v>
      </c>
      <c r="C656" s="5">
        <f t="shared" si="18"/>
        <v>95.70394653840002</v>
      </c>
      <c r="D656" s="5">
        <f t="shared" si="19"/>
        <v>95</v>
      </c>
    </row>
    <row r="657" spans="2:4" ht="15">
      <c r="B657" s="5">
        <v>614</v>
      </c>
      <c r="C657" s="5">
        <f t="shared" si="18"/>
        <v>95.8671610656</v>
      </c>
      <c r="D657" s="5">
        <f t="shared" si="19"/>
        <v>95</v>
      </c>
    </row>
    <row r="658" spans="2:4" ht="15">
      <c r="B658" s="5">
        <v>615</v>
      </c>
      <c r="C658" s="5">
        <f t="shared" si="18"/>
        <v>96.03038986000003</v>
      </c>
      <c r="D658" s="5">
        <f t="shared" si="19"/>
        <v>96</v>
      </c>
    </row>
    <row r="659" spans="2:4" ht="15">
      <c r="B659" s="5">
        <v>616</v>
      </c>
      <c r="C659" s="5">
        <f t="shared" si="18"/>
        <v>96.19363292160004</v>
      </c>
      <c r="D659" s="5">
        <f t="shared" si="19"/>
        <v>96</v>
      </c>
    </row>
    <row r="660" spans="2:4" ht="15">
      <c r="B660" s="5">
        <v>617</v>
      </c>
      <c r="C660" s="5">
        <f t="shared" si="18"/>
        <v>96.35689025040001</v>
      </c>
      <c r="D660" s="5">
        <f t="shared" si="19"/>
        <v>96</v>
      </c>
    </row>
    <row r="661" spans="2:4" ht="15">
      <c r="B661" s="5">
        <v>618</v>
      </c>
      <c r="C661" s="5">
        <f t="shared" si="18"/>
        <v>96.52016184639997</v>
      </c>
      <c r="D661" s="5">
        <f t="shared" si="19"/>
        <v>96</v>
      </c>
    </row>
    <row r="662" spans="2:4" ht="15">
      <c r="B662" s="5">
        <v>619</v>
      </c>
      <c r="C662" s="5">
        <f t="shared" si="18"/>
        <v>96.6834477096</v>
      </c>
      <c r="D662" s="5">
        <f t="shared" si="19"/>
        <v>96</v>
      </c>
    </row>
    <row r="663" spans="2:4" ht="15">
      <c r="B663" s="5">
        <v>620</v>
      </c>
      <c r="C663" s="5">
        <f t="shared" si="18"/>
        <v>96.84674784000002</v>
      </c>
      <c r="D663" s="5">
        <f t="shared" si="19"/>
        <v>96</v>
      </c>
    </row>
    <row r="664" spans="2:4" ht="15">
      <c r="B664" s="5">
        <v>621</v>
      </c>
      <c r="C664" s="5">
        <f t="shared" si="18"/>
        <v>97.0100622376</v>
      </c>
      <c r="D664" s="5">
        <f t="shared" si="19"/>
        <v>97</v>
      </c>
    </row>
    <row r="665" spans="2:4" ht="15">
      <c r="B665" s="5">
        <v>622</v>
      </c>
      <c r="C665" s="5">
        <f t="shared" si="18"/>
        <v>97.17339090239999</v>
      </c>
      <c r="D665" s="5">
        <f t="shared" si="19"/>
        <v>97</v>
      </c>
    </row>
    <row r="666" spans="2:4" ht="15">
      <c r="B666" s="5">
        <v>623</v>
      </c>
      <c r="C666" s="5">
        <f t="shared" si="18"/>
        <v>97.3367338344</v>
      </c>
      <c r="D666" s="5">
        <f t="shared" si="19"/>
        <v>97</v>
      </c>
    </row>
    <row r="667" spans="2:4" ht="15">
      <c r="B667" s="5">
        <v>624</v>
      </c>
      <c r="C667" s="5">
        <f t="shared" si="18"/>
        <v>97.50009103360001</v>
      </c>
      <c r="D667" s="5">
        <f t="shared" si="19"/>
        <v>97</v>
      </c>
    </row>
    <row r="668" spans="2:4" ht="15">
      <c r="B668" s="5">
        <v>625</v>
      </c>
      <c r="C668" s="5">
        <f t="shared" si="18"/>
        <v>97.6634625</v>
      </c>
      <c r="D668" s="5">
        <f t="shared" si="19"/>
        <v>97</v>
      </c>
    </row>
    <row r="669" spans="2:4" ht="15">
      <c r="B669" s="5">
        <v>626</v>
      </c>
      <c r="C669" s="5">
        <f t="shared" si="18"/>
        <v>97.82684823359999</v>
      </c>
      <c r="D669" s="5">
        <f t="shared" si="19"/>
        <v>97</v>
      </c>
    </row>
    <row r="670" spans="2:4" ht="15">
      <c r="B670" s="5">
        <v>627</v>
      </c>
      <c r="C670" s="5">
        <f t="shared" si="18"/>
        <v>97.9902482344</v>
      </c>
      <c r="D670" s="5">
        <f t="shared" si="19"/>
        <v>97</v>
      </c>
    </row>
    <row r="671" spans="2:4" ht="15">
      <c r="B671" s="5">
        <v>628</v>
      </c>
      <c r="C671" s="5">
        <f t="shared" si="18"/>
        <v>98.15366250240002</v>
      </c>
      <c r="D671" s="5">
        <f t="shared" si="19"/>
        <v>98</v>
      </c>
    </row>
    <row r="672" spans="2:4" ht="15">
      <c r="B672" s="5">
        <v>629</v>
      </c>
      <c r="C672" s="5">
        <f t="shared" si="18"/>
        <v>98.31709103760001</v>
      </c>
      <c r="D672" s="5">
        <f t="shared" si="19"/>
        <v>98</v>
      </c>
    </row>
    <row r="673" spans="2:4" ht="15">
      <c r="B673" s="5">
        <v>630</v>
      </c>
      <c r="C673" s="5">
        <f t="shared" si="18"/>
        <v>98.48053384</v>
      </c>
      <c r="D673" s="5">
        <f t="shared" si="19"/>
        <v>98</v>
      </c>
    </row>
    <row r="674" spans="2:4" ht="15">
      <c r="B674" s="5">
        <v>631</v>
      </c>
      <c r="C674" s="5">
        <f t="shared" si="18"/>
        <v>98.64399090960002</v>
      </c>
      <c r="D674" s="5">
        <f t="shared" si="19"/>
        <v>98</v>
      </c>
    </row>
    <row r="675" spans="2:4" ht="15">
      <c r="B675" s="5">
        <v>632</v>
      </c>
      <c r="C675" s="5">
        <f t="shared" si="18"/>
        <v>98.80746224640002</v>
      </c>
      <c r="D675" s="5">
        <f t="shared" si="19"/>
        <v>98</v>
      </c>
    </row>
    <row r="676" spans="2:4" ht="15">
      <c r="B676" s="5">
        <v>633</v>
      </c>
      <c r="C676" s="5">
        <f t="shared" si="18"/>
        <v>98.97094785040001</v>
      </c>
      <c r="D676" s="5">
        <f t="shared" si="19"/>
        <v>98</v>
      </c>
    </row>
    <row r="677" spans="2:4" ht="15">
      <c r="B677" s="5">
        <v>634</v>
      </c>
      <c r="C677" s="5">
        <f t="shared" si="18"/>
        <v>99.13444772160001</v>
      </c>
      <c r="D677" s="5">
        <f t="shared" si="19"/>
        <v>99</v>
      </c>
    </row>
    <row r="678" spans="2:4" ht="15">
      <c r="B678" s="5">
        <v>635</v>
      </c>
      <c r="C678" s="5">
        <f t="shared" si="18"/>
        <v>99.29796186000003</v>
      </c>
      <c r="D678" s="5">
        <f t="shared" si="19"/>
        <v>99</v>
      </c>
    </row>
    <row r="679" spans="2:4" ht="15">
      <c r="B679" s="5">
        <v>636</v>
      </c>
      <c r="C679" s="5">
        <f t="shared" si="18"/>
        <v>99.46149026560003</v>
      </c>
      <c r="D679" s="5">
        <f t="shared" si="19"/>
        <v>99</v>
      </c>
    </row>
    <row r="680" spans="2:4" ht="15">
      <c r="B680" s="5">
        <v>637</v>
      </c>
      <c r="C680" s="5">
        <f t="shared" si="18"/>
        <v>99.6250329384</v>
      </c>
      <c r="D680" s="5">
        <f t="shared" si="19"/>
        <v>99</v>
      </c>
    </row>
    <row r="681" spans="2:4" ht="15">
      <c r="B681" s="5">
        <v>638</v>
      </c>
      <c r="C681" s="5">
        <f t="shared" si="18"/>
        <v>99.78858987839997</v>
      </c>
      <c r="D681" s="5">
        <f t="shared" si="19"/>
        <v>99</v>
      </c>
    </row>
    <row r="682" spans="2:4" ht="15">
      <c r="B682" s="5">
        <v>639</v>
      </c>
      <c r="C682" s="5">
        <f t="shared" si="18"/>
        <v>99.9521610856</v>
      </c>
      <c r="D682" s="5">
        <f t="shared" si="19"/>
        <v>99</v>
      </c>
    </row>
    <row r="683" spans="2:4" ht="15">
      <c r="B683" s="5">
        <v>640</v>
      </c>
      <c r="C683" s="5">
        <f t="shared" si="18"/>
        <v>100.11574656000003</v>
      </c>
      <c r="D683" s="5">
        <f t="shared" si="19"/>
        <v>100</v>
      </c>
    </row>
    <row r="684" spans="2:4" ht="15">
      <c r="B684" s="5">
        <v>641</v>
      </c>
      <c r="C684" s="5">
        <f t="shared" si="18"/>
        <v>100.2793463016</v>
      </c>
      <c r="D684" s="5">
        <f t="shared" si="19"/>
        <v>100</v>
      </c>
    </row>
    <row r="685" spans="2:4" ht="15">
      <c r="B685" s="5">
        <v>642</v>
      </c>
      <c r="C685" s="5">
        <f aca="true" t="shared" si="20" ref="C685:C748">(1.7834*(B685/500+1)*(B685/500+1))+((B685/500+1)*73.664)-77.109</f>
        <v>100.44296031039998</v>
      </c>
      <c r="D685" s="5">
        <f aca="true" t="shared" si="21" ref="D685:D748">INT(C685)</f>
        <v>100</v>
      </c>
    </row>
    <row r="686" spans="2:4" ht="15">
      <c r="B686" s="5">
        <v>643</v>
      </c>
      <c r="C686" s="5">
        <f t="shared" si="20"/>
        <v>100.60658858640001</v>
      </c>
      <c r="D686" s="5">
        <f t="shared" si="21"/>
        <v>100</v>
      </c>
    </row>
    <row r="687" spans="2:4" ht="15">
      <c r="B687" s="5">
        <v>644</v>
      </c>
      <c r="C687" s="5">
        <f t="shared" si="20"/>
        <v>100.77023112960002</v>
      </c>
      <c r="D687" s="5">
        <f t="shared" si="21"/>
        <v>100</v>
      </c>
    </row>
    <row r="688" spans="2:4" ht="15">
      <c r="B688" s="5">
        <v>645</v>
      </c>
      <c r="C688" s="5">
        <f t="shared" si="20"/>
        <v>100.93388794000002</v>
      </c>
      <c r="D688" s="5">
        <f t="shared" si="21"/>
        <v>100</v>
      </c>
    </row>
    <row r="689" spans="2:4" ht="15">
      <c r="B689" s="5">
        <v>646</v>
      </c>
      <c r="C689" s="5">
        <f t="shared" si="20"/>
        <v>101.0975590176</v>
      </c>
      <c r="D689" s="5">
        <f t="shared" si="21"/>
        <v>101</v>
      </c>
    </row>
    <row r="690" spans="2:4" ht="15">
      <c r="B690" s="5">
        <v>647</v>
      </c>
      <c r="C690" s="5">
        <f t="shared" si="20"/>
        <v>101.2612443624</v>
      </c>
      <c r="D690" s="5">
        <f t="shared" si="21"/>
        <v>101</v>
      </c>
    </row>
    <row r="691" spans="2:4" ht="15">
      <c r="B691" s="5">
        <v>648</v>
      </c>
      <c r="C691" s="5">
        <f t="shared" si="20"/>
        <v>101.42494397440002</v>
      </c>
      <c r="D691" s="5">
        <f t="shared" si="21"/>
        <v>101</v>
      </c>
    </row>
    <row r="692" spans="2:4" ht="15">
      <c r="B692" s="5">
        <v>649</v>
      </c>
      <c r="C692" s="5">
        <f t="shared" si="20"/>
        <v>101.58865785360003</v>
      </c>
      <c r="D692" s="5">
        <f t="shared" si="21"/>
        <v>101</v>
      </c>
    </row>
    <row r="693" spans="2:4" ht="15">
      <c r="B693" s="5">
        <v>650</v>
      </c>
      <c r="C693" s="5">
        <f t="shared" si="20"/>
        <v>101.75238600000002</v>
      </c>
      <c r="D693" s="5">
        <f t="shared" si="21"/>
        <v>101</v>
      </c>
    </row>
    <row r="694" spans="2:4" ht="15">
      <c r="B694" s="5">
        <v>651</v>
      </c>
      <c r="C694" s="5">
        <f t="shared" si="20"/>
        <v>101.91612841360002</v>
      </c>
      <c r="D694" s="5">
        <f t="shared" si="21"/>
        <v>101</v>
      </c>
    </row>
    <row r="695" spans="2:4" ht="15">
      <c r="B695" s="5">
        <v>652</v>
      </c>
      <c r="C695" s="5">
        <f t="shared" si="20"/>
        <v>102.07988509440004</v>
      </c>
      <c r="D695" s="5">
        <f t="shared" si="21"/>
        <v>102</v>
      </c>
    </row>
    <row r="696" spans="2:4" ht="15">
      <c r="B696" s="5">
        <v>653</v>
      </c>
      <c r="C696" s="5">
        <f t="shared" si="20"/>
        <v>102.24365604240002</v>
      </c>
      <c r="D696" s="5">
        <f t="shared" si="21"/>
        <v>102</v>
      </c>
    </row>
    <row r="697" spans="2:4" ht="15">
      <c r="B697" s="5">
        <v>654</v>
      </c>
      <c r="C697" s="5">
        <f t="shared" si="20"/>
        <v>102.40744125759998</v>
      </c>
      <c r="D697" s="5">
        <f t="shared" si="21"/>
        <v>102</v>
      </c>
    </row>
    <row r="698" spans="2:4" ht="15">
      <c r="B698" s="5">
        <v>655</v>
      </c>
      <c r="C698" s="5">
        <f t="shared" si="20"/>
        <v>102.57124074</v>
      </c>
      <c r="D698" s="5">
        <f t="shared" si="21"/>
        <v>102</v>
      </c>
    </row>
    <row r="699" spans="2:4" ht="15">
      <c r="B699" s="5">
        <v>656</v>
      </c>
      <c r="C699" s="5">
        <f t="shared" si="20"/>
        <v>102.73505448960005</v>
      </c>
      <c r="D699" s="5">
        <f t="shared" si="21"/>
        <v>102</v>
      </c>
    </row>
    <row r="700" spans="2:4" ht="15">
      <c r="B700" s="5">
        <v>657</v>
      </c>
      <c r="C700" s="5">
        <f t="shared" si="20"/>
        <v>102.8988825064</v>
      </c>
      <c r="D700" s="5">
        <f t="shared" si="21"/>
        <v>102</v>
      </c>
    </row>
    <row r="701" spans="2:4" ht="15">
      <c r="B701" s="5">
        <v>658</v>
      </c>
      <c r="C701" s="5">
        <f t="shared" si="20"/>
        <v>103.0627247904</v>
      </c>
      <c r="D701" s="5">
        <f t="shared" si="21"/>
        <v>103</v>
      </c>
    </row>
    <row r="702" spans="2:4" ht="15">
      <c r="B702" s="5">
        <v>659</v>
      </c>
      <c r="C702" s="5">
        <f t="shared" si="20"/>
        <v>103.22658134160001</v>
      </c>
      <c r="D702" s="5">
        <f t="shared" si="21"/>
        <v>103</v>
      </c>
    </row>
    <row r="703" spans="2:4" ht="15">
      <c r="B703" s="5">
        <v>660</v>
      </c>
      <c r="C703" s="5">
        <f t="shared" si="20"/>
        <v>103.39045216000004</v>
      </c>
      <c r="D703" s="5">
        <f t="shared" si="21"/>
        <v>103</v>
      </c>
    </row>
    <row r="704" spans="2:4" ht="15">
      <c r="B704" s="5">
        <v>661</v>
      </c>
      <c r="C704" s="5">
        <f t="shared" si="20"/>
        <v>103.55433724560002</v>
      </c>
      <c r="D704" s="5">
        <f t="shared" si="21"/>
        <v>103</v>
      </c>
    </row>
    <row r="705" spans="2:4" ht="15">
      <c r="B705" s="5">
        <v>662</v>
      </c>
      <c r="C705" s="5">
        <f t="shared" si="20"/>
        <v>103.7182365984</v>
      </c>
      <c r="D705" s="5">
        <f t="shared" si="21"/>
        <v>103</v>
      </c>
    </row>
    <row r="706" spans="2:4" ht="15">
      <c r="B706" s="5">
        <v>663</v>
      </c>
      <c r="C706" s="5">
        <f t="shared" si="20"/>
        <v>103.88215021840001</v>
      </c>
      <c r="D706" s="5">
        <f t="shared" si="21"/>
        <v>103</v>
      </c>
    </row>
    <row r="707" spans="2:4" ht="15">
      <c r="B707" s="5">
        <v>664</v>
      </c>
      <c r="C707" s="5">
        <f t="shared" si="20"/>
        <v>104.04607810560002</v>
      </c>
      <c r="D707" s="5">
        <f t="shared" si="21"/>
        <v>104</v>
      </c>
    </row>
    <row r="708" spans="2:4" ht="15">
      <c r="B708" s="5">
        <v>665</v>
      </c>
      <c r="C708" s="5">
        <f t="shared" si="20"/>
        <v>104.21002026000001</v>
      </c>
      <c r="D708" s="5">
        <f t="shared" si="21"/>
        <v>104</v>
      </c>
    </row>
    <row r="709" spans="2:4" ht="15">
      <c r="B709" s="5">
        <v>666</v>
      </c>
      <c r="C709" s="5">
        <f t="shared" si="20"/>
        <v>104.37397668160001</v>
      </c>
      <c r="D709" s="5">
        <f t="shared" si="21"/>
        <v>104</v>
      </c>
    </row>
    <row r="710" spans="2:4" ht="15">
      <c r="B710" s="5">
        <v>667</v>
      </c>
      <c r="C710" s="5">
        <f t="shared" si="20"/>
        <v>104.53794737040003</v>
      </c>
      <c r="D710" s="5">
        <f t="shared" si="21"/>
        <v>104</v>
      </c>
    </row>
    <row r="711" spans="2:4" ht="15">
      <c r="B711" s="5">
        <v>668</v>
      </c>
      <c r="C711" s="5">
        <f t="shared" si="20"/>
        <v>104.70193232640004</v>
      </c>
      <c r="D711" s="5">
        <f t="shared" si="21"/>
        <v>104</v>
      </c>
    </row>
    <row r="712" spans="2:4" ht="15">
      <c r="B712" s="5">
        <v>669</v>
      </c>
      <c r="C712" s="5">
        <f t="shared" si="20"/>
        <v>104.86593154960003</v>
      </c>
      <c r="D712" s="5">
        <f t="shared" si="21"/>
        <v>104</v>
      </c>
    </row>
    <row r="713" spans="2:4" ht="15">
      <c r="B713" s="5">
        <v>670</v>
      </c>
      <c r="C713" s="5">
        <f t="shared" si="20"/>
        <v>105.02994504000002</v>
      </c>
      <c r="D713" s="5">
        <f t="shared" si="21"/>
        <v>105</v>
      </c>
    </row>
    <row r="714" spans="2:4" ht="15">
      <c r="B714" s="5">
        <v>671</v>
      </c>
      <c r="C714" s="5">
        <f t="shared" si="20"/>
        <v>105.19397279760004</v>
      </c>
      <c r="D714" s="5">
        <f t="shared" si="21"/>
        <v>105</v>
      </c>
    </row>
    <row r="715" spans="2:4" ht="15">
      <c r="B715" s="5">
        <v>672</v>
      </c>
      <c r="C715" s="5">
        <f t="shared" si="20"/>
        <v>105.35801482240005</v>
      </c>
      <c r="D715" s="5">
        <f t="shared" si="21"/>
        <v>105</v>
      </c>
    </row>
    <row r="716" spans="2:4" ht="15">
      <c r="B716" s="5">
        <v>673</v>
      </c>
      <c r="C716" s="5">
        <f t="shared" si="20"/>
        <v>105.52207111440002</v>
      </c>
      <c r="D716" s="5">
        <f t="shared" si="21"/>
        <v>105</v>
      </c>
    </row>
    <row r="717" spans="2:4" ht="15">
      <c r="B717" s="5">
        <v>674</v>
      </c>
      <c r="C717" s="5">
        <f t="shared" si="20"/>
        <v>105.68614167359998</v>
      </c>
      <c r="D717" s="5">
        <f t="shared" si="21"/>
        <v>105</v>
      </c>
    </row>
    <row r="718" spans="2:4" ht="15">
      <c r="B718" s="5">
        <v>675</v>
      </c>
      <c r="C718" s="5">
        <f t="shared" si="20"/>
        <v>105.8502265</v>
      </c>
      <c r="D718" s="5">
        <f t="shared" si="21"/>
        <v>105</v>
      </c>
    </row>
    <row r="719" spans="2:4" ht="15">
      <c r="B719" s="5">
        <v>676</v>
      </c>
      <c r="C719" s="5">
        <f t="shared" si="20"/>
        <v>106.01432559360002</v>
      </c>
      <c r="D719" s="5">
        <f t="shared" si="21"/>
        <v>106</v>
      </c>
    </row>
    <row r="720" spans="2:4" ht="15">
      <c r="B720" s="5">
        <v>677</v>
      </c>
      <c r="C720" s="5">
        <f t="shared" si="20"/>
        <v>106.17843895440002</v>
      </c>
      <c r="D720" s="5">
        <f t="shared" si="21"/>
        <v>106</v>
      </c>
    </row>
    <row r="721" spans="2:4" ht="15">
      <c r="B721" s="5">
        <v>678</v>
      </c>
      <c r="C721" s="5">
        <f t="shared" si="20"/>
        <v>106.34256658239998</v>
      </c>
      <c r="D721" s="5">
        <f t="shared" si="21"/>
        <v>106</v>
      </c>
    </row>
    <row r="722" spans="2:4" ht="15">
      <c r="B722" s="5">
        <v>679</v>
      </c>
      <c r="C722" s="5">
        <f t="shared" si="20"/>
        <v>106.50670847760001</v>
      </c>
      <c r="D722" s="5">
        <f t="shared" si="21"/>
        <v>106</v>
      </c>
    </row>
    <row r="723" spans="2:4" ht="15">
      <c r="B723" s="5">
        <v>680</v>
      </c>
      <c r="C723" s="5">
        <f t="shared" si="20"/>
        <v>106.67086464000003</v>
      </c>
      <c r="D723" s="5">
        <f t="shared" si="21"/>
        <v>106</v>
      </c>
    </row>
    <row r="724" spans="2:4" ht="15">
      <c r="B724" s="5">
        <v>681</v>
      </c>
      <c r="C724" s="5">
        <f t="shared" si="20"/>
        <v>106.83503506960001</v>
      </c>
      <c r="D724" s="5">
        <f t="shared" si="21"/>
        <v>106</v>
      </c>
    </row>
    <row r="725" spans="2:4" ht="15">
      <c r="B725" s="5">
        <v>682</v>
      </c>
      <c r="C725" s="5">
        <f t="shared" si="20"/>
        <v>106.9992197664</v>
      </c>
      <c r="D725" s="5">
        <f t="shared" si="21"/>
        <v>106</v>
      </c>
    </row>
    <row r="726" spans="2:4" ht="15">
      <c r="B726" s="5">
        <v>683</v>
      </c>
      <c r="C726" s="5">
        <f t="shared" si="20"/>
        <v>107.16341873040001</v>
      </c>
      <c r="D726" s="5">
        <f t="shared" si="21"/>
        <v>107</v>
      </c>
    </row>
    <row r="727" spans="2:4" ht="15">
      <c r="B727" s="5">
        <v>684</v>
      </c>
      <c r="C727" s="5">
        <f t="shared" si="20"/>
        <v>107.32763196160003</v>
      </c>
      <c r="D727" s="5">
        <f t="shared" si="21"/>
        <v>107</v>
      </c>
    </row>
    <row r="728" spans="2:4" ht="15">
      <c r="B728" s="5">
        <v>685</v>
      </c>
      <c r="C728" s="5">
        <f t="shared" si="20"/>
        <v>107.49185946000001</v>
      </c>
      <c r="D728" s="5">
        <f t="shared" si="21"/>
        <v>107</v>
      </c>
    </row>
    <row r="729" spans="2:4" ht="15">
      <c r="B729" s="5">
        <v>686</v>
      </c>
      <c r="C729" s="5">
        <f t="shared" si="20"/>
        <v>107.65610122560001</v>
      </c>
      <c r="D729" s="5">
        <f t="shared" si="21"/>
        <v>107</v>
      </c>
    </row>
    <row r="730" spans="2:4" ht="15">
      <c r="B730" s="5">
        <v>687</v>
      </c>
      <c r="C730" s="5">
        <f t="shared" si="20"/>
        <v>107.82035725840002</v>
      </c>
      <c r="D730" s="5">
        <f t="shared" si="21"/>
        <v>107</v>
      </c>
    </row>
    <row r="731" spans="2:4" ht="15">
      <c r="B731" s="5">
        <v>688</v>
      </c>
      <c r="C731" s="5">
        <f t="shared" si="20"/>
        <v>107.98462755840002</v>
      </c>
      <c r="D731" s="5">
        <f t="shared" si="21"/>
        <v>107</v>
      </c>
    </row>
    <row r="732" spans="2:4" ht="15">
      <c r="B732" s="5">
        <v>689</v>
      </c>
      <c r="C732" s="5">
        <f t="shared" si="20"/>
        <v>108.14891212560003</v>
      </c>
      <c r="D732" s="5">
        <f t="shared" si="21"/>
        <v>108</v>
      </c>
    </row>
    <row r="733" spans="2:4" ht="15">
      <c r="B733" s="5">
        <v>690</v>
      </c>
      <c r="C733" s="5">
        <f t="shared" si="20"/>
        <v>108.31321096</v>
      </c>
      <c r="D733" s="5">
        <f t="shared" si="21"/>
        <v>108</v>
      </c>
    </row>
    <row r="734" spans="2:4" ht="15">
      <c r="B734" s="5">
        <v>691</v>
      </c>
      <c r="C734" s="5">
        <f t="shared" si="20"/>
        <v>108.47752406159996</v>
      </c>
      <c r="D734" s="5">
        <f t="shared" si="21"/>
        <v>108</v>
      </c>
    </row>
    <row r="735" spans="2:4" ht="15">
      <c r="B735" s="5">
        <v>692</v>
      </c>
      <c r="C735" s="5">
        <f t="shared" si="20"/>
        <v>108.6418514304</v>
      </c>
      <c r="D735" s="5">
        <f t="shared" si="21"/>
        <v>108</v>
      </c>
    </row>
    <row r="736" spans="2:4" ht="15">
      <c r="B736" s="5">
        <v>693</v>
      </c>
      <c r="C736" s="5">
        <f t="shared" si="20"/>
        <v>108.80619306640001</v>
      </c>
      <c r="D736" s="5">
        <f t="shared" si="21"/>
        <v>108</v>
      </c>
    </row>
    <row r="737" spans="2:4" ht="15">
      <c r="B737" s="5">
        <v>694</v>
      </c>
      <c r="C737" s="5">
        <f t="shared" si="20"/>
        <v>108.97054896959999</v>
      </c>
      <c r="D737" s="5">
        <f t="shared" si="21"/>
        <v>108</v>
      </c>
    </row>
    <row r="738" spans="2:4" ht="15">
      <c r="B738" s="5">
        <v>695</v>
      </c>
      <c r="C738" s="5">
        <f t="shared" si="20"/>
        <v>109.13491913999998</v>
      </c>
      <c r="D738" s="5">
        <f t="shared" si="21"/>
        <v>109</v>
      </c>
    </row>
    <row r="739" spans="2:4" ht="15">
      <c r="B739" s="5">
        <v>696</v>
      </c>
      <c r="C739" s="5">
        <f t="shared" si="20"/>
        <v>109.29930357759999</v>
      </c>
      <c r="D739" s="5">
        <f t="shared" si="21"/>
        <v>109</v>
      </c>
    </row>
    <row r="740" spans="2:4" ht="15">
      <c r="B740" s="5">
        <v>697</v>
      </c>
      <c r="C740" s="5">
        <f t="shared" si="20"/>
        <v>109.4637022824</v>
      </c>
      <c r="D740" s="5">
        <f t="shared" si="21"/>
        <v>109</v>
      </c>
    </row>
    <row r="741" spans="2:4" ht="15">
      <c r="B741" s="5">
        <v>698</v>
      </c>
      <c r="C741" s="5">
        <f t="shared" si="20"/>
        <v>109.62811525439999</v>
      </c>
      <c r="D741" s="5">
        <f t="shared" si="21"/>
        <v>109</v>
      </c>
    </row>
    <row r="742" spans="2:4" ht="15">
      <c r="B742" s="5">
        <v>699</v>
      </c>
      <c r="C742" s="5">
        <f t="shared" si="20"/>
        <v>109.79254249359998</v>
      </c>
      <c r="D742" s="5">
        <f t="shared" si="21"/>
        <v>109</v>
      </c>
    </row>
    <row r="743" spans="2:4" ht="15">
      <c r="B743" s="5">
        <v>700</v>
      </c>
      <c r="C743" s="5">
        <f t="shared" si="20"/>
        <v>109.95698399999999</v>
      </c>
      <c r="D743" s="5">
        <f t="shared" si="21"/>
        <v>109</v>
      </c>
    </row>
    <row r="744" spans="2:4" ht="15">
      <c r="B744" s="5">
        <v>701</v>
      </c>
      <c r="C744" s="5">
        <f t="shared" si="20"/>
        <v>110.12143977360002</v>
      </c>
      <c r="D744" s="5">
        <f t="shared" si="21"/>
        <v>110</v>
      </c>
    </row>
    <row r="745" spans="2:4" ht="15">
      <c r="B745" s="5">
        <v>702</v>
      </c>
      <c r="C745" s="5">
        <f t="shared" si="20"/>
        <v>110.2859098144</v>
      </c>
      <c r="D745" s="5">
        <f t="shared" si="21"/>
        <v>110</v>
      </c>
    </row>
    <row r="746" spans="2:4" ht="15">
      <c r="B746" s="5">
        <v>703</v>
      </c>
      <c r="C746" s="5">
        <f t="shared" si="20"/>
        <v>110.4503941224</v>
      </c>
      <c r="D746" s="5">
        <f t="shared" si="21"/>
        <v>110</v>
      </c>
    </row>
    <row r="747" spans="2:4" ht="15">
      <c r="B747" s="5">
        <v>704</v>
      </c>
      <c r="C747" s="5">
        <f t="shared" si="20"/>
        <v>110.61489269760001</v>
      </c>
      <c r="D747" s="5">
        <f t="shared" si="21"/>
        <v>110</v>
      </c>
    </row>
    <row r="748" spans="2:4" ht="15">
      <c r="B748" s="5">
        <v>705</v>
      </c>
      <c r="C748" s="5">
        <f t="shared" si="20"/>
        <v>110.77940554000001</v>
      </c>
      <c r="D748" s="5">
        <f t="shared" si="21"/>
        <v>110</v>
      </c>
    </row>
    <row r="749" spans="2:4" ht="15">
      <c r="B749" s="5">
        <v>706</v>
      </c>
      <c r="C749" s="5">
        <f aca="true" t="shared" si="22" ref="C749:C812">(1.7834*(B749/500+1)*(B749/500+1))+((B749/500+1)*73.664)-77.109</f>
        <v>110.9439326496</v>
      </c>
      <c r="D749" s="5">
        <f aca="true" t="shared" si="23" ref="D749:D812">INT(C749)</f>
        <v>110</v>
      </c>
    </row>
    <row r="750" spans="2:4" ht="15">
      <c r="B750" s="5">
        <v>707</v>
      </c>
      <c r="C750" s="5">
        <f t="shared" si="22"/>
        <v>111.1084740264</v>
      </c>
      <c r="D750" s="5">
        <f t="shared" si="23"/>
        <v>111</v>
      </c>
    </row>
    <row r="751" spans="2:4" ht="15">
      <c r="B751" s="5">
        <v>708</v>
      </c>
      <c r="C751" s="5">
        <f t="shared" si="22"/>
        <v>111.27302967040002</v>
      </c>
      <c r="D751" s="5">
        <f t="shared" si="23"/>
        <v>111</v>
      </c>
    </row>
    <row r="752" spans="2:4" ht="15">
      <c r="B752" s="5">
        <v>709</v>
      </c>
      <c r="C752" s="5">
        <f t="shared" si="22"/>
        <v>111.43759958160003</v>
      </c>
      <c r="D752" s="5">
        <f t="shared" si="23"/>
        <v>111</v>
      </c>
    </row>
    <row r="753" spans="2:4" ht="15">
      <c r="B753" s="5">
        <v>710</v>
      </c>
      <c r="C753" s="5">
        <f t="shared" si="22"/>
        <v>111.60218375999999</v>
      </c>
      <c r="D753" s="5">
        <f t="shared" si="23"/>
        <v>111</v>
      </c>
    </row>
    <row r="754" spans="2:4" ht="15">
      <c r="B754" s="5">
        <v>711</v>
      </c>
      <c r="C754" s="5">
        <f t="shared" si="22"/>
        <v>111.76678220559997</v>
      </c>
      <c r="D754" s="5">
        <f t="shared" si="23"/>
        <v>111</v>
      </c>
    </row>
    <row r="755" spans="2:4" ht="15">
      <c r="B755" s="5">
        <v>712</v>
      </c>
      <c r="C755" s="5">
        <f t="shared" si="22"/>
        <v>111.93139491839999</v>
      </c>
      <c r="D755" s="5">
        <f t="shared" si="23"/>
        <v>111</v>
      </c>
    </row>
    <row r="756" spans="2:4" ht="15">
      <c r="B756" s="5">
        <v>713</v>
      </c>
      <c r="C756" s="5">
        <f t="shared" si="22"/>
        <v>112.09602189840002</v>
      </c>
      <c r="D756" s="5">
        <f t="shared" si="23"/>
        <v>112</v>
      </c>
    </row>
    <row r="757" spans="2:4" ht="15">
      <c r="B757" s="5">
        <v>714</v>
      </c>
      <c r="C757" s="5">
        <f t="shared" si="22"/>
        <v>112.26066314559999</v>
      </c>
      <c r="D757" s="5">
        <f t="shared" si="23"/>
        <v>112</v>
      </c>
    </row>
    <row r="758" spans="2:4" ht="15">
      <c r="B758" s="5">
        <v>715</v>
      </c>
      <c r="C758" s="5">
        <f t="shared" si="22"/>
        <v>112.42531865999997</v>
      </c>
      <c r="D758" s="5">
        <f t="shared" si="23"/>
        <v>112</v>
      </c>
    </row>
    <row r="759" spans="2:4" ht="15">
      <c r="B759" s="5">
        <v>716</v>
      </c>
      <c r="C759" s="5">
        <f t="shared" si="22"/>
        <v>112.5899884416</v>
      </c>
      <c r="D759" s="5">
        <f t="shared" si="23"/>
        <v>112</v>
      </c>
    </row>
    <row r="760" spans="2:4" ht="15">
      <c r="B760" s="5">
        <v>717</v>
      </c>
      <c r="C760" s="5">
        <f t="shared" si="22"/>
        <v>112.75467249040001</v>
      </c>
      <c r="D760" s="5">
        <f t="shared" si="23"/>
        <v>112</v>
      </c>
    </row>
    <row r="761" spans="2:4" ht="15">
      <c r="B761" s="5">
        <v>718</v>
      </c>
      <c r="C761" s="5">
        <f t="shared" si="22"/>
        <v>112.91937080640001</v>
      </c>
      <c r="D761" s="5">
        <f t="shared" si="23"/>
        <v>112</v>
      </c>
    </row>
    <row r="762" spans="2:4" ht="15">
      <c r="B762" s="5">
        <v>719</v>
      </c>
      <c r="C762" s="5">
        <f t="shared" si="22"/>
        <v>113.0840833896</v>
      </c>
      <c r="D762" s="5">
        <f t="shared" si="23"/>
        <v>113</v>
      </c>
    </row>
    <row r="763" spans="2:4" ht="15">
      <c r="B763" s="5">
        <v>720</v>
      </c>
      <c r="C763" s="5">
        <f t="shared" si="22"/>
        <v>113.24881024</v>
      </c>
      <c r="D763" s="5">
        <f t="shared" si="23"/>
        <v>113</v>
      </c>
    </row>
    <row r="764" spans="2:4" ht="15">
      <c r="B764" s="5">
        <v>721</v>
      </c>
      <c r="C764" s="5">
        <f t="shared" si="22"/>
        <v>113.41355135760001</v>
      </c>
      <c r="D764" s="5">
        <f t="shared" si="23"/>
        <v>113</v>
      </c>
    </row>
    <row r="765" spans="2:4" ht="15">
      <c r="B765" s="5">
        <v>722</v>
      </c>
      <c r="C765" s="5">
        <f t="shared" si="22"/>
        <v>113.57830674240002</v>
      </c>
      <c r="D765" s="5">
        <f t="shared" si="23"/>
        <v>113</v>
      </c>
    </row>
    <row r="766" spans="2:4" ht="15">
      <c r="B766" s="5">
        <v>723</v>
      </c>
      <c r="C766" s="5">
        <f t="shared" si="22"/>
        <v>113.7430763944</v>
      </c>
      <c r="D766" s="5">
        <f t="shared" si="23"/>
        <v>113</v>
      </c>
    </row>
    <row r="767" spans="2:4" ht="15">
      <c r="B767" s="5">
        <v>724</v>
      </c>
      <c r="C767" s="5">
        <f t="shared" si="22"/>
        <v>113.90786031360001</v>
      </c>
      <c r="D767" s="5">
        <f t="shared" si="23"/>
        <v>113</v>
      </c>
    </row>
    <row r="768" spans="2:4" ht="15">
      <c r="B768" s="5">
        <v>725</v>
      </c>
      <c r="C768" s="5">
        <f t="shared" si="22"/>
        <v>114.07265850000003</v>
      </c>
      <c r="D768" s="5">
        <f t="shared" si="23"/>
        <v>114</v>
      </c>
    </row>
    <row r="769" spans="2:4" ht="15">
      <c r="B769" s="5">
        <v>726</v>
      </c>
      <c r="C769" s="5">
        <f t="shared" si="22"/>
        <v>114.23747095360001</v>
      </c>
      <c r="D769" s="5">
        <f t="shared" si="23"/>
        <v>114</v>
      </c>
    </row>
    <row r="770" spans="2:4" ht="15">
      <c r="B770" s="5">
        <v>727</v>
      </c>
      <c r="C770" s="5">
        <f t="shared" si="22"/>
        <v>114.40229767439997</v>
      </c>
      <c r="D770" s="5">
        <f t="shared" si="23"/>
        <v>114</v>
      </c>
    </row>
    <row r="771" spans="2:4" ht="15">
      <c r="B771" s="5">
        <v>728</v>
      </c>
      <c r="C771" s="5">
        <f t="shared" si="22"/>
        <v>114.56713866239998</v>
      </c>
      <c r="D771" s="5">
        <f t="shared" si="23"/>
        <v>114</v>
      </c>
    </row>
    <row r="772" spans="2:4" ht="15">
      <c r="B772" s="5">
        <v>729</v>
      </c>
      <c r="C772" s="5">
        <f t="shared" si="22"/>
        <v>114.73199391760001</v>
      </c>
      <c r="D772" s="5">
        <f t="shared" si="23"/>
        <v>114</v>
      </c>
    </row>
    <row r="773" spans="2:4" ht="15">
      <c r="B773" s="5">
        <v>730</v>
      </c>
      <c r="C773" s="5">
        <f t="shared" si="22"/>
        <v>114.89686343999999</v>
      </c>
      <c r="D773" s="5">
        <f t="shared" si="23"/>
        <v>114</v>
      </c>
    </row>
    <row r="774" spans="2:4" ht="15">
      <c r="B774" s="5">
        <v>731</v>
      </c>
      <c r="C774" s="5">
        <f t="shared" si="22"/>
        <v>115.06174722959999</v>
      </c>
      <c r="D774" s="5">
        <f t="shared" si="23"/>
        <v>115</v>
      </c>
    </row>
    <row r="775" spans="2:4" ht="15">
      <c r="B775" s="5">
        <v>732</v>
      </c>
      <c r="C775" s="5">
        <f t="shared" si="22"/>
        <v>115.2266452864</v>
      </c>
      <c r="D775" s="5">
        <f t="shared" si="23"/>
        <v>115</v>
      </c>
    </row>
    <row r="776" spans="2:4" ht="15">
      <c r="B776" s="5">
        <v>733</v>
      </c>
      <c r="C776" s="5">
        <f t="shared" si="22"/>
        <v>115.39155761040003</v>
      </c>
      <c r="D776" s="5">
        <f t="shared" si="23"/>
        <v>115</v>
      </c>
    </row>
    <row r="777" spans="2:4" ht="15">
      <c r="B777" s="5">
        <v>734</v>
      </c>
      <c r="C777" s="5">
        <f t="shared" si="22"/>
        <v>115.55648420160001</v>
      </c>
      <c r="D777" s="5">
        <f t="shared" si="23"/>
        <v>115</v>
      </c>
    </row>
    <row r="778" spans="2:4" ht="15">
      <c r="B778" s="5">
        <v>735</v>
      </c>
      <c r="C778" s="5">
        <f t="shared" si="22"/>
        <v>115.72142505999999</v>
      </c>
      <c r="D778" s="5">
        <f t="shared" si="23"/>
        <v>115</v>
      </c>
    </row>
    <row r="779" spans="2:4" ht="15">
      <c r="B779" s="5">
        <v>736</v>
      </c>
      <c r="C779" s="5">
        <f t="shared" si="22"/>
        <v>115.8863801856</v>
      </c>
      <c r="D779" s="5">
        <f t="shared" si="23"/>
        <v>115</v>
      </c>
    </row>
    <row r="780" spans="2:4" ht="15">
      <c r="B780" s="5">
        <v>737</v>
      </c>
      <c r="C780" s="5">
        <f t="shared" si="22"/>
        <v>116.05134957840004</v>
      </c>
      <c r="D780" s="5">
        <f t="shared" si="23"/>
        <v>116</v>
      </c>
    </row>
    <row r="781" spans="2:4" ht="15">
      <c r="B781" s="5">
        <v>738</v>
      </c>
      <c r="C781" s="5">
        <f t="shared" si="22"/>
        <v>116.2163332384</v>
      </c>
      <c r="D781" s="5">
        <f t="shared" si="23"/>
        <v>116</v>
      </c>
    </row>
    <row r="782" spans="2:4" ht="15">
      <c r="B782" s="5">
        <v>739</v>
      </c>
      <c r="C782" s="5">
        <f t="shared" si="22"/>
        <v>116.3813311656</v>
      </c>
      <c r="D782" s="5">
        <f t="shared" si="23"/>
        <v>116</v>
      </c>
    </row>
    <row r="783" spans="2:4" ht="15">
      <c r="B783" s="5">
        <v>740</v>
      </c>
      <c r="C783" s="5">
        <f t="shared" si="22"/>
        <v>116.54634336000002</v>
      </c>
      <c r="D783" s="5">
        <f t="shared" si="23"/>
        <v>116</v>
      </c>
    </row>
    <row r="784" spans="2:4" ht="15">
      <c r="B784" s="5">
        <v>741</v>
      </c>
      <c r="C784" s="5">
        <f t="shared" si="22"/>
        <v>116.71136982160003</v>
      </c>
      <c r="D784" s="5">
        <f t="shared" si="23"/>
        <v>116</v>
      </c>
    </row>
    <row r="785" spans="2:4" ht="15">
      <c r="B785" s="5">
        <v>742</v>
      </c>
      <c r="C785" s="5">
        <f t="shared" si="22"/>
        <v>116.87641055040002</v>
      </c>
      <c r="D785" s="5">
        <f t="shared" si="23"/>
        <v>116</v>
      </c>
    </row>
    <row r="786" spans="2:4" ht="15">
      <c r="B786" s="5">
        <v>743</v>
      </c>
      <c r="C786" s="5">
        <f t="shared" si="22"/>
        <v>117.0414655464</v>
      </c>
      <c r="D786" s="5">
        <f t="shared" si="23"/>
        <v>117</v>
      </c>
    </row>
    <row r="787" spans="2:4" ht="15">
      <c r="B787" s="5">
        <v>744</v>
      </c>
      <c r="C787" s="5">
        <f t="shared" si="22"/>
        <v>117.20653480960003</v>
      </c>
      <c r="D787" s="5">
        <f t="shared" si="23"/>
        <v>117</v>
      </c>
    </row>
    <row r="788" spans="2:4" ht="15">
      <c r="B788" s="5">
        <v>745</v>
      </c>
      <c r="C788" s="5">
        <f t="shared" si="22"/>
        <v>117.37161834000004</v>
      </c>
      <c r="D788" s="5">
        <f t="shared" si="23"/>
        <v>117</v>
      </c>
    </row>
    <row r="789" spans="2:4" ht="15">
      <c r="B789" s="5">
        <v>746</v>
      </c>
      <c r="C789" s="5">
        <f t="shared" si="22"/>
        <v>117.53671613760001</v>
      </c>
      <c r="D789" s="5">
        <f t="shared" si="23"/>
        <v>117</v>
      </c>
    </row>
    <row r="790" spans="2:4" ht="15">
      <c r="B790" s="5">
        <v>747</v>
      </c>
      <c r="C790" s="5">
        <f t="shared" si="22"/>
        <v>117.7018282024</v>
      </c>
      <c r="D790" s="5">
        <f t="shared" si="23"/>
        <v>117</v>
      </c>
    </row>
    <row r="791" spans="2:4" ht="15">
      <c r="B791" s="5">
        <v>748</v>
      </c>
      <c r="C791" s="5">
        <f t="shared" si="22"/>
        <v>117.8669545344</v>
      </c>
      <c r="D791" s="5">
        <f t="shared" si="23"/>
        <v>117</v>
      </c>
    </row>
    <row r="792" spans="2:4" ht="15">
      <c r="B792" s="5">
        <v>749</v>
      </c>
      <c r="C792" s="5">
        <f t="shared" si="22"/>
        <v>118.03209513360001</v>
      </c>
      <c r="D792" s="5">
        <f t="shared" si="23"/>
        <v>118</v>
      </c>
    </row>
    <row r="793" spans="2:4" ht="15">
      <c r="B793" s="5">
        <v>750</v>
      </c>
      <c r="C793" s="5">
        <f t="shared" si="22"/>
        <v>118.19725000000001</v>
      </c>
      <c r="D793" s="5">
        <f t="shared" si="23"/>
        <v>118</v>
      </c>
    </row>
    <row r="794" spans="2:4" ht="15">
      <c r="B794" s="5">
        <v>751</v>
      </c>
      <c r="C794" s="5">
        <f t="shared" si="22"/>
        <v>118.3624191336</v>
      </c>
      <c r="D794" s="5">
        <f t="shared" si="23"/>
        <v>118</v>
      </c>
    </row>
    <row r="795" spans="2:4" ht="15">
      <c r="B795" s="5">
        <v>752</v>
      </c>
      <c r="C795" s="5">
        <f t="shared" si="22"/>
        <v>118.5276025344</v>
      </c>
      <c r="D795" s="5">
        <f t="shared" si="23"/>
        <v>118</v>
      </c>
    </row>
    <row r="796" spans="2:4" ht="15">
      <c r="B796" s="5">
        <v>753</v>
      </c>
      <c r="C796" s="5">
        <f t="shared" si="22"/>
        <v>118.69280020240002</v>
      </c>
      <c r="D796" s="5">
        <f t="shared" si="23"/>
        <v>118</v>
      </c>
    </row>
    <row r="797" spans="2:4" ht="15">
      <c r="B797" s="5">
        <v>754</v>
      </c>
      <c r="C797" s="5">
        <f t="shared" si="22"/>
        <v>118.8580121376</v>
      </c>
      <c r="D797" s="5">
        <f t="shared" si="23"/>
        <v>118</v>
      </c>
    </row>
    <row r="798" spans="2:4" ht="15">
      <c r="B798" s="5">
        <v>755</v>
      </c>
      <c r="C798" s="5">
        <f t="shared" si="22"/>
        <v>119.02323833999999</v>
      </c>
      <c r="D798" s="5">
        <f t="shared" si="23"/>
        <v>119</v>
      </c>
    </row>
    <row r="799" spans="2:4" ht="15">
      <c r="B799" s="5">
        <v>756</v>
      </c>
      <c r="C799" s="5">
        <f t="shared" si="22"/>
        <v>119.1884788096</v>
      </c>
      <c r="D799" s="5">
        <f t="shared" si="23"/>
        <v>119</v>
      </c>
    </row>
    <row r="800" spans="2:4" ht="15">
      <c r="B800" s="5">
        <v>757</v>
      </c>
      <c r="C800" s="5">
        <f t="shared" si="22"/>
        <v>119.35373354640002</v>
      </c>
      <c r="D800" s="5">
        <f t="shared" si="23"/>
        <v>119</v>
      </c>
    </row>
    <row r="801" spans="2:4" ht="15">
      <c r="B801" s="5">
        <v>758</v>
      </c>
      <c r="C801" s="5">
        <f t="shared" si="22"/>
        <v>119.51900255040003</v>
      </c>
      <c r="D801" s="5">
        <f t="shared" si="23"/>
        <v>119</v>
      </c>
    </row>
    <row r="802" spans="2:4" ht="15">
      <c r="B802" s="5">
        <v>759</v>
      </c>
      <c r="C802" s="5">
        <f t="shared" si="22"/>
        <v>119.6842858216</v>
      </c>
      <c r="D802" s="5">
        <f t="shared" si="23"/>
        <v>119</v>
      </c>
    </row>
    <row r="803" spans="2:4" ht="15">
      <c r="B803" s="5">
        <v>760</v>
      </c>
      <c r="C803" s="5">
        <f t="shared" si="22"/>
        <v>119.84958336000001</v>
      </c>
      <c r="D803" s="5">
        <f t="shared" si="23"/>
        <v>119</v>
      </c>
    </row>
    <row r="804" spans="2:4" ht="15">
      <c r="B804" s="5">
        <v>761</v>
      </c>
      <c r="C804" s="5">
        <f t="shared" si="22"/>
        <v>120.01489516560004</v>
      </c>
      <c r="D804" s="5">
        <f t="shared" si="23"/>
        <v>120</v>
      </c>
    </row>
    <row r="805" spans="2:4" ht="15">
      <c r="B805" s="5">
        <v>762</v>
      </c>
      <c r="C805" s="5">
        <f t="shared" si="22"/>
        <v>120.18022123840002</v>
      </c>
      <c r="D805" s="5">
        <f t="shared" si="23"/>
        <v>120</v>
      </c>
    </row>
    <row r="806" spans="2:4" ht="15">
      <c r="B806" s="5">
        <v>763</v>
      </c>
      <c r="C806" s="5">
        <f t="shared" si="22"/>
        <v>120.3455615784</v>
      </c>
      <c r="D806" s="5">
        <f t="shared" si="23"/>
        <v>120</v>
      </c>
    </row>
    <row r="807" spans="2:4" ht="15">
      <c r="B807" s="5">
        <v>764</v>
      </c>
      <c r="C807" s="5">
        <f t="shared" si="22"/>
        <v>120.51091618560001</v>
      </c>
      <c r="D807" s="5">
        <f t="shared" si="23"/>
        <v>120</v>
      </c>
    </row>
    <row r="808" spans="2:4" ht="15">
      <c r="B808" s="5">
        <v>765</v>
      </c>
      <c r="C808" s="5">
        <f t="shared" si="22"/>
        <v>120.67628506000004</v>
      </c>
      <c r="D808" s="5">
        <f t="shared" si="23"/>
        <v>120</v>
      </c>
    </row>
    <row r="809" spans="2:4" ht="15">
      <c r="B809" s="5">
        <v>766</v>
      </c>
      <c r="C809" s="5">
        <f t="shared" si="22"/>
        <v>120.8416682016</v>
      </c>
      <c r="D809" s="5">
        <f t="shared" si="23"/>
        <v>120</v>
      </c>
    </row>
    <row r="810" spans="2:4" ht="15">
      <c r="B810" s="5">
        <v>767</v>
      </c>
      <c r="C810" s="5">
        <f t="shared" si="22"/>
        <v>121.00706561039998</v>
      </c>
      <c r="D810" s="5">
        <f t="shared" si="23"/>
        <v>121</v>
      </c>
    </row>
    <row r="811" spans="2:4" ht="15">
      <c r="B811" s="5">
        <v>768</v>
      </c>
      <c r="C811" s="5">
        <f t="shared" si="22"/>
        <v>121.1724772864</v>
      </c>
      <c r="D811" s="5">
        <f t="shared" si="23"/>
        <v>121</v>
      </c>
    </row>
    <row r="812" spans="2:4" ht="15">
      <c r="B812" s="5">
        <v>769</v>
      </c>
      <c r="C812" s="5">
        <f t="shared" si="22"/>
        <v>121.33790322960003</v>
      </c>
      <c r="D812" s="5">
        <f t="shared" si="23"/>
        <v>121</v>
      </c>
    </row>
    <row r="813" spans="2:4" ht="15">
      <c r="B813" s="5">
        <v>770</v>
      </c>
      <c r="C813" s="5">
        <f aca="true" t="shared" si="24" ref="C813:C876">(1.7834*(B813/500+1)*(B813/500+1))+((B813/500+1)*73.664)-77.109</f>
        <v>121.50334344000002</v>
      </c>
      <c r="D813" s="5">
        <f aca="true" t="shared" si="25" ref="D813:D876">INT(C813)</f>
        <v>121</v>
      </c>
    </row>
    <row r="814" spans="2:4" ht="15">
      <c r="B814" s="5">
        <v>771</v>
      </c>
      <c r="C814" s="5">
        <f t="shared" si="24"/>
        <v>121.6687979176</v>
      </c>
      <c r="D814" s="5">
        <f t="shared" si="25"/>
        <v>121</v>
      </c>
    </row>
    <row r="815" spans="2:4" ht="15">
      <c r="B815" s="5">
        <v>772</v>
      </c>
      <c r="C815" s="5">
        <f t="shared" si="24"/>
        <v>121.8342666624</v>
      </c>
      <c r="D815" s="5">
        <f t="shared" si="25"/>
        <v>121</v>
      </c>
    </row>
    <row r="816" spans="2:4" ht="15">
      <c r="B816" s="5">
        <v>773</v>
      </c>
      <c r="C816" s="5">
        <f t="shared" si="24"/>
        <v>121.99974967440004</v>
      </c>
      <c r="D816" s="5">
        <f t="shared" si="25"/>
        <v>121</v>
      </c>
    </row>
    <row r="817" spans="2:4" ht="15">
      <c r="B817" s="5">
        <v>774</v>
      </c>
      <c r="C817" s="5">
        <f t="shared" si="24"/>
        <v>122.1652469536</v>
      </c>
      <c r="D817" s="5">
        <f t="shared" si="25"/>
        <v>122</v>
      </c>
    </row>
    <row r="818" spans="2:4" ht="15">
      <c r="B818" s="5">
        <v>775</v>
      </c>
      <c r="C818" s="5">
        <f t="shared" si="24"/>
        <v>122.33075849999999</v>
      </c>
      <c r="D818" s="5">
        <f t="shared" si="25"/>
        <v>122</v>
      </c>
    </row>
    <row r="819" spans="2:4" ht="15">
      <c r="B819" s="5">
        <v>776</v>
      </c>
      <c r="C819" s="5">
        <f t="shared" si="24"/>
        <v>122.49628431360001</v>
      </c>
      <c r="D819" s="5">
        <f t="shared" si="25"/>
        <v>122</v>
      </c>
    </row>
    <row r="820" spans="2:4" ht="15">
      <c r="B820" s="5">
        <v>777</v>
      </c>
      <c r="C820" s="5">
        <f t="shared" si="24"/>
        <v>122.66182439440003</v>
      </c>
      <c r="D820" s="5">
        <f t="shared" si="25"/>
        <v>122</v>
      </c>
    </row>
    <row r="821" spans="2:4" ht="15">
      <c r="B821" s="5">
        <v>778</v>
      </c>
      <c r="C821" s="5">
        <f t="shared" si="24"/>
        <v>122.82737874240003</v>
      </c>
      <c r="D821" s="5">
        <f t="shared" si="25"/>
        <v>122</v>
      </c>
    </row>
    <row r="822" spans="2:4" ht="15">
      <c r="B822" s="5">
        <v>779</v>
      </c>
      <c r="C822" s="5">
        <f t="shared" si="24"/>
        <v>122.99294735760002</v>
      </c>
      <c r="D822" s="5">
        <f t="shared" si="25"/>
        <v>122</v>
      </c>
    </row>
    <row r="823" spans="2:4" ht="15">
      <c r="B823" s="5">
        <v>780</v>
      </c>
      <c r="C823" s="5">
        <f t="shared" si="24"/>
        <v>123.15853024000002</v>
      </c>
      <c r="D823" s="5">
        <f t="shared" si="25"/>
        <v>123</v>
      </c>
    </row>
    <row r="824" spans="2:4" ht="15">
      <c r="B824" s="5">
        <v>781</v>
      </c>
      <c r="C824" s="5">
        <f t="shared" si="24"/>
        <v>123.32412738960004</v>
      </c>
      <c r="D824" s="5">
        <f t="shared" si="25"/>
        <v>123</v>
      </c>
    </row>
    <row r="825" spans="2:4" ht="15">
      <c r="B825" s="5">
        <v>782</v>
      </c>
      <c r="C825" s="5">
        <f t="shared" si="24"/>
        <v>123.48973880640004</v>
      </c>
      <c r="D825" s="5">
        <f t="shared" si="25"/>
        <v>123</v>
      </c>
    </row>
    <row r="826" spans="2:4" ht="15">
      <c r="B826" s="5">
        <v>783</v>
      </c>
      <c r="C826" s="5">
        <f t="shared" si="24"/>
        <v>123.65536449039998</v>
      </c>
      <c r="D826" s="5">
        <f t="shared" si="25"/>
        <v>123</v>
      </c>
    </row>
    <row r="827" spans="2:4" ht="15">
      <c r="B827" s="5">
        <v>784</v>
      </c>
      <c r="C827" s="5">
        <f t="shared" si="24"/>
        <v>123.82100444160001</v>
      </c>
      <c r="D827" s="5">
        <f t="shared" si="25"/>
        <v>123</v>
      </c>
    </row>
    <row r="828" spans="2:4" ht="15">
      <c r="B828" s="5">
        <v>785</v>
      </c>
      <c r="C828" s="5">
        <f t="shared" si="24"/>
        <v>123.98665866000003</v>
      </c>
      <c r="D828" s="5">
        <f t="shared" si="25"/>
        <v>123</v>
      </c>
    </row>
    <row r="829" spans="2:4" ht="15">
      <c r="B829" s="5">
        <v>786</v>
      </c>
      <c r="C829" s="5">
        <f t="shared" si="24"/>
        <v>124.15232714560001</v>
      </c>
      <c r="D829" s="5">
        <f t="shared" si="25"/>
        <v>124</v>
      </c>
    </row>
    <row r="830" spans="2:4" ht="15">
      <c r="B830" s="5">
        <v>787</v>
      </c>
      <c r="C830" s="5">
        <f t="shared" si="24"/>
        <v>124.3180098984</v>
      </c>
      <c r="D830" s="5">
        <f t="shared" si="25"/>
        <v>124</v>
      </c>
    </row>
    <row r="831" spans="2:4" ht="15">
      <c r="B831" s="5">
        <v>788</v>
      </c>
      <c r="C831" s="5">
        <f t="shared" si="24"/>
        <v>124.48370691840002</v>
      </c>
      <c r="D831" s="5">
        <f t="shared" si="25"/>
        <v>124</v>
      </c>
    </row>
    <row r="832" spans="2:4" ht="15">
      <c r="B832" s="5">
        <v>789</v>
      </c>
      <c r="C832" s="5">
        <f t="shared" si="24"/>
        <v>124.64941820560004</v>
      </c>
      <c r="D832" s="5">
        <f t="shared" si="25"/>
        <v>124</v>
      </c>
    </row>
    <row r="833" spans="2:4" ht="15">
      <c r="B833" s="5">
        <v>790</v>
      </c>
      <c r="C833" s="5">
        <f t="shared" si="24"/>
        <v>124.81514376</v>
      </c>
      <c r="D833" s="5">
        <f t="shared" si="25"/>
        <v>124</v>
      </c>
    </row>
    <row r="834" spans="2:4" ht="15">
      <c r="B834" s="5">
        <v>791</v>
      </c>
      <c r="C834" s="5">
        <f t="shared" si="24"/>
        <v>124.9808835816</v>
      </c>
      <c r="D834" s="5">
        <f t="shared" si="25"/>
        <v>124</v>
      </c>
    </row>
    <row r="835" spans="2:4" ht="15">
      <c r="B835" s="5">
        <v>792</v>
      </c>
      <c r="C835" s="5">
        <f t="shared" si="24"/>
        <v>125.14663767040001</v>
      </c>
      <c r="D835" s="5">
        <f t="shared" si="25"/>
        <v>125</v>
      </c>
    </row>
    <row r="836" spans="2:4" ht="15">
      <c r="B836" s="5">
        <v>793</v>
      </c>
      <c r="C836" s="5">
        <f t="shared" si="24"/>
        <v>125.31240602640004</v>
      </c>
      <c r="D836" s="5">
        <f t="shared" si="25"/>
        <v>125</v>
      </c>
    </row>
    <row r="837" spans="2:4" ht="15">
      <c r="B837" s="5">
        <v>794</v>
      </c>
      <c r="C837" s="5">
        <f t="shared" si="24"/>
        <v>125.47818864960003</v>
      </c>
      <c r="D837" s="5">
        <f t="shared" si="25"/>
        <v>125</v>
      </c>
    </row>
    <row r="838" spans="2:4" ht="15">
      <c r="B838" s="5">
        <v>795</v>
      </c>
      <c r="C838" s="5">
        <f t="shared" si="24"/>
        <v>125.64398554</v>
      </c>
      <c r="D838" s="5">
        <f t="shared" si="25"/>
        <v>125</v>
      </c>
    </row>
    <row r="839" spans="2:4" ht="15">
      <c r="B839" s="5">
        <v>796</v>
      </c>
      <c r="C839" s="5">
        <f t="shared" si="24"/>
        <v>125.80979669760002</v>
      </c>
      <c r="D839" s="5">
        <f t="shared" si="25"/>
        <v>125</v>
      </c>
    </row>
    <row r="840" spans="2:4" ht="15">
      <c r="B840" s="5">
        <v>797</v>
      </c>
      <c r="C840" s="5">
        <f t="shared" si="24"/>
        <v>125.97562212240005</v>
      </c>
      <c r="D840" s="5">
        <f t="shared" si="25"/>
        <v>125</v>
      </c>
    </row>
    <row r="841" spans="2:4" ht="15">
      <c r="B841" s="5">
        <v>798</v>
      </c>
      <c r="C841" s="5">
        <f t="shared" si="24"/>
        <v>126.14146181440002</v>
      </c>
      <c r="D841" s="5">
        <f t="shared" si="25"/>
        <v>126</v>
      </c>
    </row>
    <row r="842" spans="2:4" ht="15">
      <c r="B842" s="5">
        <v>799</v>
      </c>
      <c r="C842" s="5">
        <f t="shared" si="24"/>
        <v>126.30731577360002</v>
      </c>
      <c r="D842" s="5">
        <f t="shared" si="25"/>
        <v>126</v>
      </c>
    </row>
    <row r="843" spans="2:4" ht="15">
      <c r="B843" s="5">
        <v>800</v>
      </c>
      <c r="C843" s="5">
        <f t="shared" si="24"/>
        <v>126.47318400000002</v>
      </c>
      <c r="D843" s="5">
        <f t="shared" si="25"/>
        <v>126</v>
      </c>
    </row>
    <row r="844" spans="2:4" ht="15">
      <c r="B844" s="5">
        <v>801</v>
      </c>
      <c r="C844" s="5">
        <f t="shared" si="24"/>
        <v>126.63906649360005</v>
      </c>
      <c r="D844" s="5">
        <f t="shared" si="25"/>
        <v>126</v>
      </c>
    </row>
    <row r="845" spans="2:4" ht="15">
      <c r="B845" s="5">
        <v>802</v>
      </c>
      <c r="C845" s="5">
        <f t="shared" si="24"/>
        <v>126.8049632544</v>
      </c>
      <c r="D845" s="5">
        <f t="shared" si="25"/>
        <v>126</v>
      </c>
    </row>
    <row r="846" spans="2:4" ht="15">
      <c r="B846" s="5">
        <v>803</v>
      </c>
      <c r="C846" s="5">
        <f t="shared" si="24"/>
        <v>126.9708742824</v>
      </c>
      <c r="D846" s="5">
        <f t="shared" si="25"/>
        <v>126</v>
      </c>
    </row>
    <row r="847" spans="2:4" ht="15">
      <c r="B847" s="5">
        <v>804</v>
      </c>
      <c r="C847" s="5">
        <f t="shared" si="24"/>
        <v>127.1367995776</v>
      </c>
      <c r="D847" s="5">
        <f t="shared" si="25"/>
        <v>127</v>
      </c>
    </row>
    <row r="848" spans="2:4" ht="15">
      <c r="B848" s="5">
        <v>805</v>
      </c>
      <c r="C848" s="5">
        <f t="shared" si="24"/>
        <v>127.30273914000001</v>
      </c>
      <c r="D848" s="5">
        <f t="shared" si="25"/>
        <v>127</v>
      </c>
    </row>
    <row r="849" spans="2:4" ht="15">
      <c r="B849" s="5">
        <v>806</v>
      </c>
      <c r="C849" s="5">
        <f t="shared" si="24"/>
        <v>127.46869296960001</v>
      </c>
      <c r="D849" s="5">
        <f t="shared" si="25"/>
        <v>127</v>
      </c>
    </row>
    <row r="850" spans="2:4" ht="15">
      <c r="B850" s="5">
        <v>807</v>
      </c>
      <c r="C850" s="5">
        <f t="shared" si="24"/>
        <v>127.6346610664</v>
      </c>
      <c r="D850" s="5">
        <f t="shared" si="25"/>
        <v>127</v>
      </c>
    </row>
    <row r="851" spans="2:4" ht="15">
      <c r="B851" s="5">
        <v>808</v>
      </c>
      <c r="C851" s="5">
        <f t="shared" si="24"/>
        <v>127.80064343040003</v>
      </c>
      <c r="D851" s="5">
        <f t="shared" si="25"/>
        <v>127</v>
      </c>
    </row>
    <row r="852" spans="2:4" ht="15">
      <c r="B852" s="5">
        <v>809</v>
      </c>
      <c r="C852" s="5">
        <f t="shared" si="24"/>
        <v>127.96664006160005</v>
      </c>
      <c r="D852" s="5">
        <f t="shared" si="25"/>
        <v>127</v>
      </c>
    </row>
    <row r="853" spans="2:4" ht="15">
      <c r="B853" s="5">
        <v>810</v>
      </c>
      <c r="C853" s="5">
        <f t="shared" si="24"/>
        <v>128.13265096000003</v>
      </c>
      <c r="D853" s="5">
        <f t="shared" si="25"/>
        <v>128</v>
      </c>
    </row>
    <row r="854" spans="2:4" ht="15">
      <c r="B854" s="5">
        <v>811</v>
      </c>
      <c r="C854" s="5">
        <f t="shared" si="24"/>
        <v>128.29867612560002</v>
      </c>
      <c r="D854" s="5">
        <f t="shared" si="25"/>
        <v>128</v>
      </c>
    </row>
    <row r="855" spans="2:4" ht="15">
      <c r="B855" s="5">
        <v>812</v>
      </c>
      <c r="C855" s="5">
        <f t="shared" si="24"/>
        <v>128.46471555840003</v>
      </c>
      <c r="D855" s="5">
        <f t="shared" si="25"/>
        <v>128</v>
      </c>
    </row>
    <row r="856" spans="2:4" ht="15">
      <c r="B856" s="5">
        <v>813</v>
      </c>
      <c r="C856" s="5">
        <f t="shared" si="24"/>
        <v>128.6307692584</v>
      </c>
      <c r="D856" s="5">
        <f t="shared" si="25"/>
        <v>128</v>
      </c>
    </row>
    <row r="857" spans="2:4" ht="15">
      <c r="B857" s="5">
        <v>814</v>
      </c>
      <c r="C857" s="5">
        <f t="shared" si="24"/>
        <v>128.79683722560003</v>
      </c>
      <c r="D857" s="5">
        <f t="shared" si="25"/>
        <v>128</v>
      </c>
    </row>
    <row r="858" spans="2:4" ht="15">
      <c r="B858" s="5">
        <v>815</v>
      </c>
      <c r="C858" s="5">
        <f t="shared" si="24"/>
        <v>128.96291946000002</v>
      </c>
      <c r="D858" s="5">
        <f t="shared" si="25"/>
        <v>128</v>
      </c>
    </row>
    <row r="859" spans="2:4" ht="15">
      <c r="B859" s="5">
        <v>816</v>
      </c>
      <c r="C859" s="5">
        <f t="shared" si="24"/>
        <v>129.12901596159998</v>
      </c>
      <c r="D859" s="5">
        <f t="shared" si="25"/>
        <v>129</v>
      </c>
    </row>
    <row r="860" spans="2:4" ht="15">
      <c r="B860" s="5">
        <v>817</v>
      </c>
      <c r="C860" s="5">
        <f t="shared" si="24"/>
        <v>129.2951267304</v>
      </c>
      <c r="D860" s="5">
        <f t="shared" si="25"/>
        <v>129</v>
      </c>
    </row>
    <row r="861" spans="2:4" ht="15">
      <c r="B861" s="5">
        <v>818</v>
      </c>
      <c r="C861" s="5">
        <f t="shared" si="24"/>
        <v>129.46125176640004</v>
      </c>
      <c r="D861" s="5">
        <f t="shared" si="25"/>
        <v>129</v>
      </c>
    </row>
    <row r="862" spans="2:4" ht="15">
      <c r="B862" s="5">
        <v>819</v>
      </c>
      <c r="C862" s="5">
        <f t="shared" si="24"/>
        <v>129.62739106959998</v>
      </c>
      <c r="D862" s="5">
        <f t="shared" si="25"/>
        <v>129</v>
      </c>
    </row>
    <row r="863" spans="2:4" ht="15">
      <c r="B863" s="5">
        <v>820</v>
      </c>
      <c r="C863" s="5">
        <f t="shared" si="24"/>
        <v>129.79354464</v>
      </c>
      <c r="D863" s="5">
        <f t="shared" si="25"/>
        <v>129</v>
      </c>
    </row>
    <row r="864" spans="2:4" ht="15">
      <c r="B864" s="5">
        <v>821</v>
      </c>
      <c r="C864" s="5">
        <f t="shared" si="24"/>
        <v>129.95971247759996</v>
      </c>
      <c r="D864" s="5">
        <f t="shared" si="25"/>
        <v>129</v>
      </c>
    </row>
    <row r="865" spans="2:4" ht="15">
      <c r="B865" s="5">
        <v>822</v>
      </c>
      <c r="C865" s="5">
        <f t="shared" si="24"/>
        <v>130.1258945824</v>
      </c>
      <c r="D865" s="5">
        <f t="shared" si="25"/>
        <v>130</v>
      </c>
    </row>
    <row r="866" spans="2:4" ht="15">
      <c r="B866" s="5">
        <v>823</v>
      </c>
      <c r="C866" s="5">
        <f t="shared" si="24"/>
        <v>130.2920909544</v>
      </c>
      <c r="D866" s="5">
        <f t="shared" si="25"/>
        <v>130</v>
      </c>
    </row>
    <row r="867" spans="2:4" ht="15">
      <c r="B867" s="5">
        <v>824</v>
      </c>
      <c r="C867" s="5">
        <f t="shared" si="24"/>
        <v>130.45830159359997</v>
      </c>
      <c r="D867" s="5">
        <f t="shared" si="25"/>
        <v>130</v>
      </c>
    </row>
    <row r="868" spans="2:4" ht="15">
      <c r="B868" s="5">
        <v>825</v>
      </c>
      <c r="C868" s="5">
        <f t="shared" si="24"/>
        <v>130.6245265</v>
      </c>
      <c r="D868" s="5">
        <f t="shared" si="25"/>
        <v>130</v>
      </c>
    </row>
    <row r="869" spans="2:4" ht="15">
      <c r="B869" s="5">
        <v>826</v>
      </c>
      <c r="C869" s="5">
        <f t="shared" si="24"/>
        <v>130.7907656736</v>
      </c>
      <c r="D869" s="5">
        <f t="shared" si="25"/>
        <v>130</v>
      </c>
    </row>
    <row r="870" spans="2:4" ht="15">
      <c r="B870" s="5">
        <v>827</v>
      </c>
      <c r="C870" s="5">
        <f t="shared" si="24"/>
        <v>130.9570191144</v>
      </c>
      <c r="D870" s="5">
        <f t="shared" si="25"/>
        <v>130</v>
      </c>
    </row>
    <row r="871" spans="2:4" ht="15">
      <c r="B871" s="5">
        <v>828</v>
      </c>
      <c r="C871" s="5">
        <f t="shared" si="24"/>
        <v>131.12328682239996</v>
      </c>
      <c r="D871" s="5">
        <f t="shared" si="25"/>
        <v>131</v>
      </c>
    </row>
    <row r="872" spans="2:4" ht="15">
      <c r="B872" s="5">
        <v>829</v>
      </c>
      <c r="C872" s="5">
        <f t="shared" si="24"/>
        <v>131.2895687976</v>
      </c>
      <c r="D872" s="5">
        <f t="shared" si="25"/>
        <v>131</v>
      </c>
    </row>
    <row r="873" spans="2:4" ht="15">
      <c r="B873" s="5">
        <v>830</v>
      </c>
      <c r="C873" s="5">
        <f t="shared" si="24"/>
        <v>131.45586504000005</v>
      </c>
      <c r="D873" s="5">
        <f t="shared" si="25"/>
        <v>131</v>
      </c>
    </row>
    <row r="874" spans="2:4" ht="15">
      <c r="B874" s="5">
        <v>831</v>
      </c>
      <c r="C874" s="5">
        <f t="shared" si="24"/>
        <v>131.6221755496</v>
      </c>
      <c r="D874" s="5">
        <f t="shared" si="25"/>
        <v>131</v>
      </c>
    </row>
    <row r="875" spans="2:4" ht="15">
      <c r="B875" s="5">
        <v>832</v>
      </c>
      <c r="C875" s="5">
        <f t="shared" si="24"/>
        <v>131.78850032639997</v>
      </c>
      <c r="D875" s="5">
        <f t="shared" si="25"/>
        <v>131</v>
      </c>
    </row>
    <row r="876" spans="2:4" ht="15">
      <c r="B876" s="5">
        <v>833</v>
      </c>
      <c r="C876" s="5">
        <f t="shared" si="24"/>
        <v>131.9548393704</v>
      </c>
      <c r="D876" s="5">
        <f t="shared" si="25"/>
        <v>131</v>
      </c>
    </row>
    <row r="877" spans="2:4" ht="15">
      <c r="B877" s="5">
        <v>834</v>
      </c>
      <c r="C877" s="5">
        <f aca="true" t="shared" si="26" ref="C877:C940">(1.7834*(B877/500+1)*(B877/500+1))+((B877/500+1)*73.664)-77.109</f>
        <v>132.1211926816</v>
      </c>
      <c r="D877" s="5">
        <f aca="true" t="shared" si="27" ref="D877:D940">INT(C877)</f>
        <v>132</v>
      </c>
    </row>
    <row r="878" spans="2:4" ht="15">
      <c r="B878" s="5">
        <v>835</v>
      </c>
      <c r="C878" s="5">
        <f t="shared" si="26"/>
        <v>132.28756026000002</v>
      </c>
      <c r="D878" s="5">
        <f t="shared" si="27"/>
        <v>132</v>
      </c>
    </row>
    <row r="879" spans="2:4" ht="15">
      <c r="B879" s="5">
        <v>836</v>
      </c>
      <c r="C879" s="5">
        <f t="shared" si="26"/>
        <v>132.4539421056</v>
      </c>
      <c r="D879" s="5">
        <f t="shared" si="27"/>
        <v>132</v>
      </c>
    </row>
    <row r="880" spans="2:4" ht="15">
      <c r="B880" s="5">
        <v>837</v>
      </c>
      <c r="C880" s="5">
        <f t="shared" si="26"/>
        <v>132.62033821839998</v>
      </c>
      <c r="D880" s="5">
        <f t="shared" si="27"/>
        <v>132</v>
      </c>
    </row>
    <row r="881" spans="2:4" ht="15">
      <c r="B881" s="5">
        <v>838</v>
      </c>
      <c r="C881" s="5">
        <f t="shared" si="26"/>
        <v>132.78674859840004</v>
      </c>
      <c r="D881" s="5">
        <f t="shared" si="27"/>
        <v>132</v>
      </c>
    </row>
    <row r="882" spans="2:4" ht="15">
      <c r="B882" s="5">
        <v>839</v>
      </c>
      <c r="C882" s="5">
        <f t="shared" si="26"/>
        <v>132.9531732456</v>
      </c>
      <c r="D882" s="5">
        <f t="shared" si="27"/>
        <v>132</v>
      </c>
    </row>
    <row r="883" spans="2:4" ht="15">
      <c r="B883" s="5">
        <v>840</v>
      </c>
      <c r="C883" s="5">
        <f t="shared" si="26"/>
        <v>133.11961215999997</v>
      </c>
      <c r="D883" s="5">
        <f t="shared" si="27"/>
        <v>133</v>
      </c>
    </row>
    <row r="884" spans="2:4" ht="15">
      <c r="B884" s="5">
        <v>841</v>
      </c>
      <c r="C884" s="5">
        <f t="shared" si="26"/>
        <v>133.28606534160002</v>
      </c>
      <c r="D884" s="5">
        <f t="shared" si="27"/>
        <v>133</v>
      </c>
    </row>
    <row r="885" spans="2:4" ht="15">
      <c r="B885" s="5">
        <v>842</v>
      </c>
      <c r="C885" s="5">
        <f t="shared" si="26"/>
        <v>133.45253279040003</v>
      </c>
      <c r="D885" s="5">
        <f t="shared" si="27"/>
        <v>133</v>
      </c>
    </row>
    <row r="886" spans="2:4" ht="15">
      <c r="B886" s="5">
        <v>843</v>
      </c>
      <c r="C886" s="5">
        <f t="shared" si="26"/>
        <v>133.6190145064</v>
      </c>
      <c r="D886" s="5">
        <f t="shared" si="27"/>
        <v>133</v>
      </c>
    </row>
    <row r="887" spans="2:4" ht="15">
      <c r="B887" s="5">
        <v>844</v>
      </c>
      <c r="C887" s="5">
        <f t="shared" si="26"/>
        <v>133.78551048959997</v>
      </c>
      <c r="D887" s="5">
        <f t="shared" si="27"/>
        <v>133</v>
      </c>
    </row>
    <row r="888" spans="2:4" ht="15">
      <c r="B888" s="5">
        <v>845</v>
      </c>
      <c r="C888" s="5">
        <f t="shared" si="26"/>
        <v>133.95202074000002</v>
      </c>
      <c r="D888" s="5">
        <f t="shared" si="27"/>
        <v>133</v>
      </c>
    </row>
    <row r="889" spans="2:4" ht="15">
      <c r="B889" s="5">
        <v>846</v>
      </c>
      <c r="C889" s="5">
        <f t="shared" si="26"/>
        <v>134.11854525760003</v>
      </c>
      <c r="D889" s="5">
        <f t="shared" si="27"/>
        <v>134</v>
      </c>
    </row>
    <row r="890" spans="2:4" ht="15">
      <c r="B890" s="5">
        <v>847</v>
      </c>
      <c r="C890" s="5">
        <f t="shared" si="26"/>
        <v>134.2850840424</v>
      </c>
      <c r="D890" s="5">
        <f t="shared" si="27"/>
        <v>134</v>
      </c>
    </row>
    <row r="891" spans="2:4" ht="15">
      <c r="B891" s="5">
        <v>848</v>
      </c>
      <c r="C891" s="5">
        <f t="shared" si="26"/>
        <v>134.45163709439998</v>
      </c>
      <c r="D891" s="5">
        <f t="shared" si="27"/>
        <v>134</v>
      </c>
    </row>
    <row r="892" spans="2:4" ht="15">
      <c r="B892" s="5">
        <v>849</v>
      </c>
      <c r="C892" s="5">
        <f t="shared" si="26"/>
        <v>134.61820441360004</v>
      </c>
      <c r="D892" s="5">
        <f t="shared" si="27"/>
        <v>134</v>
      </c>
    </row>
    <row r="893" spans="2:4" ht="15">
      <c r="B893" s="5">
        <v>850</v>
      </c>
      <c r="C893" s="5">
        <f t="shared" si="26"/>
        <v>134.78478600000005</v>
      </c>
      <c r="D893" s="5">
        <f t="shared" si="27"/>
        <v>134</v>
      </c>
    </row>
    <row r="894" spans="2:4" ht="15">
      <c r="B894" s="5">
        <v>851</v>
      </c>
      <c r="C894" s="5">
        <f t="shared" si="26"/>
        <v>134.95138185360003</v>
      </c>
      <c r="D894" s="5">
        <f t="shared" si="27"/>
        <v>134</v>
      </c>
    </row>
    <row r="895" spans="2:4" ht="15">
      <c r="B895" s="5">
        <v>852</v>
      </c>
      <c r="C895" s="5">
        <f t="shared" si="26"/>
        <v>135.1179919744</v>
      </c>
      <c r="D895" s="5">
        <f t="shared" si="27"/>
        <v>135</v>
      </c>
    </row>
    <row r="896" spans="2:4" ht="15">
      <c r="B896" s="5">
        <v>853</v>
      </c>
      <c r="C896" s="5">
        <f t="shared" si="26"/>
        <v>135.28461636240002</v>
      </c>
      <c r="D896" s="5">
        <f t="shared" si="27"/>
        <v>135</v>
      </c>
    </row>
    <row r="897" spans="2:4" ht="15">
      <c r="B897" s="5">
        <v>854</v>
      </c>
      <c r="C897" s="5">
        <f t="shared" si="26"/>
        <v>135.45125501760003</v>
      </c>
      <c r="D897" s="5">
        <f t="shared" si="27"/>
        <v>135</v>
      </c>
    </row>
    <row r="898" spans="2:4" ht="15">
      <c r="B898" s="5">
        <v>855</v>
      </c>
      <c r="C898" s="5">
        <f t="shared" si="26"/>
        <v>135.61790794</v>
      </c>
      <c r="D898" s="5">
        <f t="shared" si="27"/>
        <v>135</v>
      </c>
    </row>
    <row r="899" spans="2:4" ht="15">
      <c r="B899" s="5">
        <v>856</v>
      </c>
      <c r="C899" s="5">
        <f t="shared" si="26"/>
        <v>135.7845751296</v>
      </c>
      <c r="D899" s="5">
        <f t="shared" si="27"/>
        <v>135</v>
      </c>
    </row>
    <row r="900" spans="2:4" ht="15">
      <c r="B900" s="5">
        <v>857</v>
      </c>
      <c r="C900" s="5">
        <f t="shared" si="26"/>
        <v>135.9512565864</v>
      </c>
      <c r="D900" s="5">
        <f t="shared" si="27"/>
        <v>135</v>
      </c>
    </row>
    <row r="901" spans="2:4" ht="15">
      <c r="B901" s="5">
        <v>858</v>
      </c>
      <c r="C901" s="5">
        <f t="shared" si="26"/>
        <v>136.11795231040003</v>
      </c>
      <c r="D901" s="5">
        <f t="shared" si="27"/>
        <v>136</v>
      </c>
    </row>
    <row r="902" spans="2:4" ht="15">
      <c r="B902" s="5">
        <v>859</v>
      </c>
      <c r="C902" s="5">
        <f t="shared" si="26"/>
        <v>136.2846623016</v>
      </c>
      <c r="D902" s="5">
        <f t="shared" si="27"/>
        <v>136</v>
      </c>
    </row>
    <row r="903" spans="2:4" ht="15">
      <c r="B903" s="5">
        <v>860</v>
      </c>
      <c r="C903" s="5">
        <f t="shared" si="26"/>
        <v>136.45138656</v>
      </c>
      <c r="D903" s="5">
        <f t="shared" si="27"/>
        <v>136</v>
      </c>
    </row>
    <row r="904" spans="2:4" ht="15">
      <c r="B904" s="5">
        <v>861</v>
      </c>
      <c r="C904" s="5">
        <f t="shared" si="26"/>
        <v>136.6181250856</v>
      </c>
      <c r="D904" s="5">
        <f t="shared" si="27"/>
        <v>136</v>
      </c>
    </row>
    <row r="905" spans="2:4" ht="15">
      <c r="B905" s="5">
        <v>862</v>
      </c>
      <c r="C905" s="5">
        <f t="shared" si="26"/>
        <v>136.78487787840004</v>
      </c>
      <c r="D905" s="5">
        <f t="shared" si="27"/>
        <v>136</v>
      </c>
    </row>
    <row r="906" spans="2:4" ht="15">
      <c r="B906" s="5">
        <v>863</v>
      </c>
      <c r="C906" s="5">
        <f t="shared" si="26"/>
        <v>136.95164493840002</v>
      </c>
      <c r="D906" s="5">
        <f t="shared" si="27"/>
        <v>136</v>
      </c>
    </row>
    <row r="907" spans="2:4" ht="15">
      <c r="B907" s="5">
        <v>864</v>
      </c>
      <c r="C907" s="5">
        <f t="shared" si="26"/>
        <v>137.11842626560002</v>
      </c>
      <c r="D907" s="5">
        <f t="shared" si="27"/>
        <v>137</v>
      </c>
    </row>
    <row r="908" spans="2:4" ht="15">
      <c r="B908" s="5">
        <v>865</v>
      </c>
      <c r="C908" s="5">
        <f t="shared" si="26"/>
        <v>137.28522186000004</v>
      </c>
      <c r="D908" s="5">
        <f t="shared" si="27"/>
        <v>137</v>
      </c>
    </row>
    <row r="909" spans="2:4" ht="15">
      <c r="B909" s="5">
        <v>866</v>
      </c>
      <c r="C909" s="5">
        <f t="shared" si="26"/>
        <v>137.4520317216</v>
      </c>
      <c r="D909" s="5">
        <f t="shared" si="27"/>
        <v>137</v>
      </c>
    </row>
    <row r="910" spans="2:4" ht="15">
      <c r="B910" s="5">
        <v>867</v>
      </c>
      <c r="C910" s="5">
        <f t="shared" si="26"/>
        <v>137.6188558504</v>
      </c>
      <c r="D910" s="5">
        <f t="shared" si="27"/>
        <v>137</v>
      </c>
    </row>
    <row r="911" spans="2:4" ht="15">
      <c r="B911" s="5">
        <v>868</v>
      </c>
      <c r="C911" s="5">
        <f t="shared" si="26"/>
        <v>137.7856942464</v>
      </c>
      <c r="D911" s="5">
        <f t="shared" si="27"/>
        <v>137</v>
      </c>
    </row>
    <row r="912" spans="2:4" ht="15">
      <c r="B912" s="5">
        <v>869</v>
      </c>
      <c r="C912" s="5">
        <f t="shared" si="26"/>
        <v>137.95254690960002</v>
      </c>
      <c r="D912" s="5">
        <f t="shared" si="27"/>
        <v>137</v>
      </c>
    </row>
    <row r="913" spans="2:4" ht="15">
      <c r="B913" s="5">
        <v>870</v>
      </c>
      <c r="C913" s="5">
        <f t="shared" si="26"/>
        <v>138.11941384000005</v>
      </c>
      <c r="D913" s="5">
        <f t="shared" si="27"/>
        <v>138</v>
      </c>
    </row>
    <row r="914" spans="2:4" ht="15">
      <c r="B914" s="5">
        <v>871</v>
      </c>
      <c r="C914" s="5">
        <f t="shared" si="26"/>
        <v>138.28629503760004</v>
      </c>
      <c r="D914" s="5">
        <f t="shared" si="27"/>
        <v>138</v>
      </c>
    </row>
    <row r="915" spans="2:4" ht="15">
      <c r="B915" s="5">
        <v>872</v>
      </c>
      <c r="C915" s="5">
        <f t="shared" si="26"/>
        <v>138.4531905024</v>
      </c>
      <c r="D915" s="5">
        <f t="shared" si="27"/>
        <v>138</v>
      </c>
    </row>
    <row r="916" spans="2:4" ht="15">
      <c r="B916" s="5">
        <v>873</v>
      </c>
      <c r="C916" s="5">
        <f t="shared" si="26"/>
        <v>138.6201002344</v>
      </c>
      <c r="D916" s="5">
        <f t="shared" si="27"/>
        <v>138</v>
      </c>
    </row>
    <row r="917" spans="2:4" ht="15">
      <c r="B917" s="5">
        <v>874</v>
      </c>
      <c r="C917" s="5">
        <f t="shared" si="26"/>
        <v>138.78702423360005</v>
      </c>
      <c r="D917" s="5">
        <f t="shared" si="27"/>
        <v>138</v>
      </c>
    </row>
    <row r="918" spans="2:4" ht="15">
      <c r="B918" s="5">
        <v>875</v>
      </c>
      <c r="C918" s="5">
        <f t="shared" si="26"/>
        <v>138.9539625</v>
      </c>
      <c r="D918" s="5">
        <f t="shared" si="27"/>
        <v>138</v>
      </c>
    </row>
    <row r="919" spans="2:4" ht="15">
      <c r="B919" s="5">
        <v>876</v>
      </c>
      <c r="C919" s="5">
        <f t="shared" si="26"/>
        <v>139.1209150336</v>
      </c>
      <c r="D919" s="5">
        <f t="shared" si="27"/>
        <v>139</v>
      </c>
    </row>
    <row r="920" spans="2:4" ht="15">
      <c r="B920" s="5">
        <v>877</v>
      </c>
      <c r="C920" s="5">
        <f t="shared" si="26"/>
        <v>139.28788183440003</v>
      </c>
      <c r="D920" s="5">
        <f t="shared" si="27"/>
        <v>139</v>
      </c>
    </row>
    <row r="921" spans="2:4" ht="15">
      <c r="B921" s="5">
        <v>878</v>
      </c>
      <c r="C921" s="5">
        <f t="shared" si="26"/>
        <v>139.4548629024</v>
      </c>
      <c r="D921" s="5">
        <f t="shared" si="27"/>
        <v>139</v>
      </c>
    </row>
    <row r="922" spans="2:4" ht="15">
      <c r="B922" s="5">
        <v>879</v>
      </c>
      <c r="C922" s="5">
        <f t="shared" si="26"/>
        <v>139.6218582376</v>
      </c>
      <c r="D922" s="5">
        <f t="shared" si="27"/>
        <v>139</v>
      </c>
    </row>
    <row r="923" spans="2:4" ht="15">
      <c r="B923" s="5">
        <v>880</v>
      </c>
      <c r="C923" s="5">
        <f t="shared" si="26"/>
        <v>139.78886783999997</v>
      </c>
      <c r="D923" s="5">
        <f t="shared" si="27"/>
        <v>139</v>
      </c>
    </row>
    <row r="924" spans="2:4" ht="15">
      <c r="B924" s="5">
        <v>881</v>
      </c>
      <c r="C924" s="5">
        <f t="shared" si="26"/>
        <v>139.9558917096</v>
      </c>
      <c r="D924" s="5">
        <f t="shared" si="27"/>
        <v>139</v>
      </c>
    </row>
    <row r="925" spans="2:4" ht="15">
      <c r="B925" s="5">
        <v>882</v>
      </c>
      <c r="C925" s="5">
        <f t="shared" si="26"/>
        <v>140.12292984640004</v>
      </c>
      <c r="D925" s="5">
        <f t="shared" si="27"/>
        <v>140</v>
      </c>
    </row>
    <row r="926" spans="2:4" ht="15">
      <c r="B926" s="5">
        <v>883</v>
      </c>
      <c r="C926" s="5">
        <f t="shared" si="26"/>
        <v>140.2899822504</v>
      </c>
      <c r="D926" s="5">
        <f t="shared" si="27"/>
        <v>140</v>
      </c>
    </row>
    <row r="927" spans="2:4" ht="15">
      <c r="B927" s="5">
        <v>884</v>
      </c>
      <c r="C927" s="5">
        <f t="shared" si="26"/>
        <v>140.4570489216</v>
      </c>
      <c r="D927" s="5">
        <f t="shared" si="27"/>
        <v>140</v>
      </c>
    </row>
    <row r="928" spans="2:4" ht="15">
      <c r="B928" s="5">
        <v>885</v>
      </c>
      <c r="C928" s="5">
        <f t="shared" si="26"/>
        <v>140.62412986000004</v>
      </c>
      <c r="D928" s="5">
        <f t="shared" si="27"/>
        <v>140</v>
      </c>
    </row>
    <row r="929" spans="2:4" ht="15">
      <c r="B929" s="5">
        <v>886</v>
      </c>
      <c r="C929" s="5">
        <f t="shared" si="26"/>
        <v>140.79122506560003</v>
      </c>
      <c r="D929" s="5">
        <f t="shared" si="27"/>
        <v>140</v>
      </c>
    </row>
    <row r="930" spans="2:4" ht="15">
      <c r="B930" s="5">
        <v>887</v>
      </c>
      <c r="C930" s="5">
        <f t="shared" si="26"/>
        <v>140.95833453840004</v>
      </c>
      <c r="D930" s="5">
        <f t="shared" si="27"/>
        <v>140</v>
      </c>
    </row>
    <row r="931" spans="2:4" ht="15">
      <c r="B931" s="5">
        <v>888</v>
      </c>
      <c r="C931" s="5">
        <f t="shared" si="26"/>
        <v>141.1254582784</v>
      </c>
      <c r="D931" s="5">
        <f t="shared" si="27"/>
        <v>141</v>
      </c>
    </row>
    <row r="932" spans="2:4" ht="15">
      <c r="B932" s="5">
        <v>889</v>
      </c>
      <c r="C932" s="5">
        <f t="shared" si="26"/>
        <v>141.29259628560004</v>
      </c>
      <c r="D932" s="5">
        <f t="shared" si="27"/>
        <v>141</v>
      </c>
    </row>
    <row r="933" spans="2:4" ht="15">
      <c r="B933" s="5">
        <v>890</v>
      </c>
      <c r="C933" s="5">
        <f t="shared" si="26"/>
        <v>141.45974856000004</v>
      </c>
      <c r="D933" s="5">
        <f t="shared" si="27"/>
        <v>141</v>
      </c>
    </row>
    <row r="934" spans="2:4" ht="15">
      <c r="B934" s="5">
        <v>891</v>
      </c>
      <c r="C934" s="5">
        <f t="shared" si="26"/>
        <v>141.62691510160005</v>
      </c>
      <c r="D934" s="5">
        <f t="shared" si="27"/>
        <v>141</v>
      </c>
    </row>
    <row r="935" spans="2:4" ht="15">
      <c r="B935" s="5">
        <v>892</v>
      </c>
      <c r="C935" s="5">
        <f t="shared" si="26"/>
        <v>141.79409591039996</v>
      </c>
      <c r="D935" s="5">
        <f t="shared" si="27"/>
        <v>141</v>
      </c>
    </row>
    <row r="936" spans="2:4" ht="15">
      <c r="B936" s="5">
        <v>893</v>
      </c>
      <c r="C936" s="5">
        <f t="shared" si="26"/>
        <v>141.9612909864</v>
      </c>
      <c r="D936" s="5">
        <f t="shared" si="27"/>
        <v>141</v>
      </c>
    </row>
    <row r="937" spans="2:4" ht="15">
      <c r="B937" s="5">
        <v>894</v>
      </c>
      <c r="C937" s="5">
        <f t="shared" si="26"/>
        <v>142.1285003296</v>
      </c>
      <c r="D937" s="5">
        <f t="shared" si="27"/>
        <v>142</v>
      </c>
    </row>
    <row r="938" spans="2:4" ht="15">
      <c r="B938" s="5">
        <v>895</v>
      </c>
      <c r="C938" s="5">
        <f t="shared" si="26"/>
        <v>142.29572394000002</v>
      </c>
      <c r="D938" s="5">
        <f t="shared" si="27"/>
        <v>142</v>
      </c>
    </row>
    <row r="939" spans="2:4" ht="15">
      <c r="B939" s="5">
        <v>896</v>
      </c>
      <c r="C939" s="5">
        <f t="shared" si="26"/>
        <v>142.4629618176</v>
      </c>
      <c r="D939" s="5">
        <f t="shared" si="27"/>
        <v>142</v>
      </c>
    </row>
    <row r="940" spans="2:4" ht="15">
      <c r="B940" s="5">
        <v>897</v>
      </c>
      <c r="C940" s="5">
        <f t="shared" si="26"/>
        <v>142.63021396240003</v>
      </c>
      <c r="D940" s="5">
        <f t="shared" si="27"/>
        <v>142</v>
      </c>
    </row>
    <row r="941" spans="2:4" ht="15">
      <c r="B941" s="5">
        <v>898</v>
      </c>
      <c r="C941" s="5">
        <f aca="true" t="shared" si="28" ref="C941:C1004">(1.7834*(B941/500+1)*(B941/500+1))+((B941/500+1)*73.664)-77.109</f>
        <v>142.79748037440004</v>
      </c>
      <c r="D941" s="5">
        <f aca="true" t="shared" si="29" ref="D941:D1004">INT(C941)</f>
        <v>142</v>
      </c>
    </row>
    <row r="942" spans="2:4" ht="15">
      <c r="B942" s="5">
        <v>899</v>
      </c>
      <c r="C942" s="5">
        <f t="shared" si="28"/>
        <v>142.9647610536</v>
      </c>
      <c r="D942" s="5">
        <f t="shared" si="29"/>
        <v>142</v>
      </c>
    </row>
    <row r="943" spans="2:4" ht="15">
      <c r="B943" s="5">
        <v>900</v>
      </c>
      <c r="C943" s="5">
        <f t="shared" si="28"/>
        <v>143.13205599999998</v>
      </c>
      <c r="D943" s="5">
        <f t="shared" si="29"/>
        <v>143</v>
      </c>
    </row>
    <row r="944" spans="2:4" ht="15">
      <c r="B944" s="5">
        <v>901</v>
      </c>
      <c r="C944" s="5">
        <f t="shared" si="28"/>
        <v>143.29936521360003</v>
      </c>
      <c r="D944" s="5">
        <f t="shared" si="29"/>
        <v>143</v>
      </c>
    </row>
    <row r="945" spans="2:4" ht="15">
      <c r="B945" s="5">
        <v>902</v>
      </c>
      <c r="C945" s="5">
        <f t="shared" si="28"/>
        <v>143.46668869440003</v>
      </c>
      <c r="D945" s="5">
        <f t="shared" si="29"/>
        <v>143</v>
      </c>
    </row>
    <row r="946" spans="2:4" ht="15">
      <c r="B946" s="5">
        <v>903</v>
      </c>
      <c r="C946" s="5">
        <f t="shared" si="28"/>
        <v>143.6340264424</v>
      </c>
      <c r="D946" s="5">
        <f t="shared" si="29"/>
        <v>143</v>
      </c>
    </row>
    <row r="947" spans="2:4" ht="15">
      <c r="B947" s="5">
        <v>904</v>
      </c>
      <c r="C947" s="5">
        <f t="shared" si="28"/>
        <v>143.80137845759998</v>
      </c>
      <c r="D947" s="5">
        <f t="shared" si="29"/>
        <v>143</v>
      </c>
    </row>
    <row r="948" spans="2:4" ht="15">
      <c r="B948" s="5">
        <v>905</v>
      </c>
      <c r="C948" s="5">
        <f t="shared" si="28"/>
        <v>143.96874474000003</v>
      </c>
      <c r="D948" s="5">
        <f t="shared" si="29"/>
        <v>143</v>
      </c>
    </row>
    <row r="949" spans="2:4" ht="15">
      <c r="B949" s="5">
        <v>906</v>
      </c>
      <c r="C949" s="5">
        <f t="shared" si="28"/>
        <v>144.13612528960005</v>
      </c>
      <c r="D949" s="5">
        <f t="shared" si="29"/>
        <v>144</v>
      </c>
    </row>
    <row r="950" spans="2:4" ht="15">
      <c r="B950" s="5">
        <v>907</v>
      </c>
      <c r="C950" s="5">
        <f t="shared" si="28"/>
        <v>144.30352010640001</v>
      </c>
      <c r="D950" s="5">
        <f t="shared" si="29"/>
        <v>144</v>
      </c>
    </row>
    <row r="951" spans="2:4" ht="15">
      <c r="B951" s="5">
        <v>908</v>
      </c>
      <c r="C951" s="5">
        <f t="shared" si="28"/>
        <v>144.4709291904</v>
      </c>
      <c r="D951" s="5">
        <f t="shared" si="29"/>
        <v>144</v>
      </c>
    </row>
    <row r="952" spans="2:4" ht="15">
      <c r="B952" s="5">
        <v>909</v>
      </c>
      <c r="C952" s="5">
        <f t="shared" si="28"/>
        <v>144.63835254160006</v>
      </c>
      <c r="D952" s="5">
        <f t="shared" si="29"/>
        <v>144</v>
      </c>
    </row>
    <row r="953" spans="2:4" ht="15">
      <c r="B953" s="5">
        <v>910</v>
      </c>
      <c r="C953" s="5">
        <f t="shared" si="28"/>
        <v>144.80579016000007</v>
      </c>
      <c r="D953" s="5">
        <f t="shared" si="29"/>
        <v>144</v>
      </c>
    </row>
    <row r="954" spans="2:4" ht="15">
      <c r="B954" s="5">
        <v>911</v>
      </c>
      <c r="C954" s="5">
        <f t="shared" si="28"/>
        <v>144.9732420456</v>
      </c>
      <c r="D954" s="5">
        <f t="shared" si="29"/>
        <v>144</v>
      </c>
    </row>
    <row r="955" spans="2:4" ht="15">
      <c r="B955" s="5">
        <v>912</v>
      </c>
      <c r="C955" s="5">
        <f t="shared" si="28"/>
        <v>145.14070819839998</v>
      </c>
      <c r="D955" s="5">
        <f t="shared" si="29"/>
        <v>145</v>
      </c>
    </row>
    <row r="956" spans="2:4" ht="15">
      <c r="B956" s="5">
        <v>913</v>
      </c>
      <c r="C956" s="5">
        <f t="shared" si="28"/>
        <v>145.30818861839998</v>
      </c>
      <c r="D956" s="5">
        <f t="shared" si="29"/>
        <v>145</v>
      </c>
    </row>
    <row r="957" spans="2:4" ht="15">
      <c r="B957" s="5">
        <v>914</v>
      </c>
      <c r="C957" s="5">
        <f t="shared" si="28"/>
        <v>145.4756833056</v>
      </c>
      <c r="D957" s="5">
        <f t="shared" si="29"/>
        <v>145</v>
      </c>
    </row>
    <row r="958" spans="2:4" ht="15">
      <c r="B958" s="5">
        <v>915</v>
      </c>
      <c r="C958" s="5">
        <f t="shared" si="28"/>
        <v>145.64319226000003</v>
      </c>
      <c r="D958" s="5">
        <f t="shared" si="29"/>
        <v>145</v>
      </c>
    </row>
    <row r="959" spans="2:4" ht="15">
      <c r="B959" s="5">
        <v>916</v>
      </c>
      <c r="C959" s="5">
        <f t="shared" si="28"/>
        <v>145.81071548159997</v>
      </c>
      <c r="D959" s="5">
        <f t="shared" si="29"/>
        <v>145</v>
      </c>
    </row>
    <row r="960" spans="2:4" ht="15">
      <c r="B960" s="5">
        <v>917</v>
      </c>
      <c r="C960" s="5">
        <f t="shared" si="28"/>
        <v>145.97825297040004</v>
      </c>
      <c r="D960" s="5">
        <f t="shared" si="29"/>
        <v>145</v>
      </c>
    </row>
    <row r="961" spans="2:4" ht="15">
      <c r="B961" s="5">
        <v>918</v>
      </c>
      <c r="C961" s="5">
        <f t="shared" si="28"/>
        <v>146.14580472640006</v>
      </c>
      <c r="D961" s="5">
        <f t="shared" si="29"/>
        <v>146</v>
      </c>
    </row>
    <row r="962" spans="2:4" ht="15">
      <c r="B962" s="5">
        <v>919</v>
      </c>
      <c r="C962" s="5">
        <f t="shared" si="28"/>
        <v>146.31337074960004</v>
      </c>
      <c r="D962" s="5">
        <f t="shared" si="29"/>
        <v>146</v>
      </c>
    </row>
    <row r="963" spans="2:4" ht="15">
      <c r="B963" s="5">
        <v>920</v>
      </c>
      <c r="C963" s="5">
        <f t="shared" si="28"/>
        <v>146.48095103999998</v>
      </c>
      <c r="D963" s="5">
        <f t="shared" si="29"/>
        <v>146</v>
      </c>
    </row>
    <row r="964" spans="2:4" ht="15">
      <c r="B964" s="5">
        <v>921</v>
      </c>
      <c r="C964" s="5">
        <f t="shared" si="28"/>
        <v>146.64854559760005</v>
      </c>
      <c r="D964" s="5">
        <f t="shared" si="29"/>
        <v>146</v>
      </c>
    </row>
    <row r="965" spans="2:4" ht="15">
      <c r="B965" s="5">
        <v>922</v>
      </c>
      <c r="C965" s="5">
        <f t="shared" si="28"/>
        <v>146.81615442240002</v>
      </c>
      <c r="D965" s="5">
        <f t="shared" si="29"/>
        <v>146</v>
      </c>
    </row>
    <row r="966" spans="2:4" ht="15">
      <c r="B966" s="5">
        <v>923</v>
      </c>
      <c r="C966" s="5">
        <f t="shared" si="28"/>
        <v>146.9837775144</v>
      </c>
      <c r="D966" s="5">
        <f t="shared" si="29"/>
        <v>146</v>
      </c>
    </row>
    <row r="967" spans="2:4" ht="15">
      <c r="B967" s="5">
        <v>924</v>
      </c>
      <c r="C967" s="5">
        <f t="shared" si="28"/>
        <v>147.1514148736</v>
      </c>
      <c r="D967" s="5">
        <f t="shared" si="29"/>
        <v>147</v>
      </c>
    </row>
    <row r="968" spans="2:4" ht="15">
      <c r="B968" s="5">
        <v>925</v>
      </c>
      <c r="C968" s="5">
        <f t="shared" si="28"/>
        <v>147.31906650000002</v>
      </c>
      <c r="D968" s="5">
        <f t="shared" si="29"/>
        <v>147</v>
      </c>
    </row>
    <row r="969" spans="2:4" ht="15">
      <c r="B969" s="5">
        <v>926</v>
      </c>
      <c r="C969" s="5">
        <f t="shared" si="28"/>
        <v>147.48673239360005</v>
      </c>
      <c r="D969" s="5">
        <f t="shared" si="29"/>
        <v>147</v>
      </c>
    </row>
    <row r="970" spans="2:4" ht="15">
      <c r="B970" s="5">
        <v>927</v>
      </c>
      <c r="C970" s="5">
        <f t="shared" si="28"/>
        <v>147.65441255440004</v>
      </c>
      <c r="D970" s="5">
        <f t="shared" si="29"/>
        <v>147</v>
      </c>
    </row>
    <row r="971" spans="2:4" ht="15">
      <c r="B971" s="5">
        <v>928</v>
      </c>
      <c r="C971" s="5">
        <f t="shared" si="28"/>
        <v>147.8221069824</v>
      </c>
      <c r="D971" s="5">
        <f t="shared" si="29"/>
        <v>147</v>
      </c>
    </row>
    <row r="972" spans="2:4" ht="15">
      <c r="B972" s="5">
        <v>929</v>
      </c>
      <c r="C972" s="5">
        <f t="shared" si="28"/>
        <v>147.9898156776</v>
      </c>
      <c r="D972" s="5">
        <f t="shared" si="29"/>
        <v>147</v>
      </c>
    </row>
    <row r="973" spans="2:4" ht="15">
      <c r="B973" s="5">
        <v>930</v>
      </c>
      <c r="C973" s="5">
        <f t="shared" si="28"/>
        <v>148.15753864000004</v>
      </c>
      <c r="D973" s="5">
        <f t="shared" si="29"/>
        <v>148</v>
      </c>
    </row>
    <row r="974" spans="2:4" ht="15">
      <c r="B974" s="5">
        <v>931</v>
      </c>
      <c r="C974" s="5">
        <f t="shared" si="28"/>
        <v>148.32527586960003</v>
      </c>
      <c r="D974" s="5">
        <f t="shared" si="29"/>
        <v>148</v>
      </c>
    </row>
    <row r="975" spans="2:4" ht="15">
      <c r="B975" s="5">
        <v>932</v>
      </c>
      <c r="C975" s="5">
        <f t="shared" si="28"/>
        <v>148.49302736639999</v>
      </c>
      <c r="D975" s="5">
        <f t="shared" si="29"/>
        <v>148</v>
      </c>
    </row>
    <row r="976" spans="2:4" ht="15">
      <c r="B976" s="5">
        <v>933</v>
      </c>
      <c r="C976" s="5">
        <f t="shared" si="28"/>
        <v>148.6607931304</v>
      </c>
      <c r="D976" s="5">
        <f t="shared" si="29"/>
        <v>148</v>
      </c>
    </row>
    <row r="977" spans="2:4" ht="15">
      <c r="B977" s="5">
        <v>934</v>
      </c>
      <c r="C977" s="5">
        <f t="shared" si="28"/>
        <v>148.82857316160005</v>
      </c>
      <c r="D977" s="5">
        <f t="shared" si="29"/>
        <v>148</v>
      </c>
    </row>
    <row r="978" spans="2:4" ht="15">
      <c r="B978" s="5">
        <v>935</v>
      </c>
      <c r="C978" s="5">
        <f t="shared" si="28"/>
        <v>148.99636746000004</v>
      </c>
      <c r="D978" s="5">
        <f t="shared" si="29"/>
        <v>148</v>
      </c>
    </row>
    <row r="979" spans="2:4" ht="15">
      <c r="B979" s="5">
        <v>936</v>
      </c>
      <c r="C979" s="5">
        <f t="shared" si="28"/>
        <v>149.1641760256</v>
      </c>
      <c r="D979" s="5">
        <f t="shared" si="29"/>
        <v>149</v>
      </c>
    </row>
    <row r="980" spans="2:4" ht="15">
      <c r="B980" s="5">
        <v>937</v>
      </c>
      <c r="C980" s="5">
        <f t="shared" si="28"/>
        <v>149.33199885840003</v>
      </c>
      <c r="D980" s="5">
        <f t="shared" si="29"/>
        <v>149</v>
      </c>
    </row>
    <row r="981" spans="2:4" ht="15">
      <c r="B981" s="5">
        <v>938</v>
      </c>
      <c r="C981" s="5">
        <f t="shared" si="28"/>
        <v>149.4998359584</v>
      </c>
      <c r="D981" s="5">
        <f t="shared" si="29"/>
        <v>149</v>
      </c>
    </row>
    <row r="982" spans="2:4" ht="15">
      <c r="B982" s="5">
        <v>939</v>
      </c>
      <c r="C982" s="5">
        <f t="shared" si="28"/>
        <v>149.6676873256</v>
      </c>
      <c r="D982" s="5">
        <f t="shared" si="29"/>
        <v>149</v>
      </c>
    </row>
    <row r="983" spans="2:4" ht="15">
      <c r="B983" s="5">
        <v>940</v>
      </c>
      <c r="C983" s="5">
        <f t="shared" si="28"/>
        <v>149.83555296000003</v>
      </c>
      <c r="D983" s="5">
        <f t="shared" si="29"/>
        <v>149</v>
      </c>
    </row>
    <row r="984" spans="2:4" ht="15">
      <c r="B984" s="5">
        <v>941</v>
      </c>
      <c r="C984" s="5">
        <f t="shared" si="28"/>
        <v>150.0034328616</v>
      </c>
      <c r="D984" s="5">
        <f t="shared" si="29"/>
        <v>150</v>
      </c>
    </row>
    <row r="985" spans="2:4" ht="15">
      <c r="B985" s="5">
        <v>942</v>
      </c>
      <c r="C985" s="5">
        <f t="shared" si="28"/>
        <v>150.1713270304</v>
      </c>
      <c r="D985" s="5">
        <f t="shared" si="29"/>
        <v>150</v>
      </c>
    </row>
    <row r="986" spans="2:4" ht="15">
      <c r="B986" s="5">
        <v>943</v>
      </c>
      <c r="C986" s="5">
        <f t="shared" si="28"/>
        <v>150.33923546640005</v>
      </c>
      <c r="D986" s="5">
        <f t="shared" si="29"/>
        <v>150</v>
      </c>
    </row>
    <row r="987" spans="2:4" ht="15">
      <c r="B987" s="5">
        <v>944</v>
      </c>
      <c r="C987" s="5">
        <f t="shared" si="28"/>
        <v>150.50715816960002</v>
      </c>
      <c r="D987" s="5">
        <f t="shared" si="29"/>
        <v>150</v>
      </c>
    </row>
    <row r="988" spans="2:4" ht="15">
      <c r="B988" s="5">
        <v>945</v>
      </c>
      <c r="C988" s="5">
        <f t="shared" si="28"/>
        <v>150.67509514</v>
      </c>
      <c r="D988" s="5">
        <f t="shared" si="29"/>
        <v>150</v>
      </c>
    </row>
    <row r="989" spans="2:4" ht="15">
      <c r="B989" s="5">
        <v>946</v>
      </c>
      <c r="C989" s="5">
        <f t="shared" si="28"/>
        <v>150.8430463776</v>
      </c>
      <c r="D989" s="5">
        <f t="shared" si="29"/>
        <v>150</v>
      </c>
    </row>
    <row r="990" spans="2:4" ht="15">
      <c r="B990" s="5">
        <v>947</v>
      </c>
      <c r="C990" s="5">
        <f t="shared" si="28"/>
        <v>151.0110118824</v>
      </c>
      <c r="D990" s="5">
        <f t="shared" si="29"/>
        <v>151</v>
      </c>
    </row>
    <row r="991" spans="2:4" ht="15">
      <c r="B991" s="5">
        <v>948</v>
      </c>
      <c r="C991" s="5">
        <f t="shared" si="28"/>
        <v>151.17899165440002</v>
      </c>
      <c r="D991" s="5">
        <f t="shared" si="29"/>
        <v>151</v>
      </c>
    </row>
    <row r="992" spans="2:4" ht="15">
      <c r="B992" s="5">
        <v>949</v>
      </c>
      <c r="C992" s="5">
        <f t="shared" si="28"/>
        <v>151.3469856936</v>
      </c>
      <c r="D992" s="5">
        <f t="shared" si="29"/>
        <v>151</v>
      </c>
    </row>
    <row r="993" spans="2:4" ht="15">
      <c r="B993" s="5">
        <v>950</v>
      </c>
      <c r="C993" s="5">
        <f t="shared" si="28"/>
        <v>151.514994</v>
      </c>
      <c r="D993" s="5">
        <f t="shared" si="29"/>
        <v>151</v>
      </c>
    </row>
    <row r="994" spans="2:4" ht="15">
      <c r="B994" s="5">
        <v>951</v>
      </c>
      <c r="C994" s="5">
        <f t="shared" si="28"/>
        <v>151.6830165736</v>
      </c>
      <c r="D994" s="5">
        <f t="shared" si="29"/>
        <v>151</v>
      </c>
    </row>
    <row r="995" spans="2:4" ht="15">
      <c r="B995" s="5">
        <v>952</v>
      </c>
      <c r="C995" s="5">
        <f t="shared" si="28"/>
        <v>151.85105341439998</v>
      </c>
      <c r="D995" s="5">
        <f t="shared" si="29"/>
        <v>151</v>
      </c>
    </row>
    <row r="996" spans="2:4" ht="15">
      <c r="B996" s="5">
        <v>953</v>
      </c>
      <c r="C996" s="5">
        <f t="shared" si="28"/>
        <v>152.01910452239997</v>
      </c>
      <c r="D996" s="5">
        <f t="shared" si="29"/>
        <v>152</v>
      </c>
    </row>
    <row r="997" spans="2:4" ht="15">
      <c r="B997" s="5">
        <v>954</v>
      </c>
      <c r="C997" s="5">
        <f t="shared" si="28"/>
        <v>152.18716989760003</v>
      </c>
      <c r="D997" s="5">
        <f t="shared" si="29"/>
        <v>152</v>
      </c>
    </row>
    <row r="998" spans="2:4" ht="15">
      <c r="B998" s="5">
        <v>955</v>
      </c>
      <c r="C998" s="5">
        <f t="shared" si="28"/>
        <v>152.35524954000005</v>
      </c>
      <c r="D998" s="5">
        <f t="shared" si="29"/>
        <v>152</v>
      </c>
    </row>
    <row r="999" spans="2:4" ht="15">
      <c r="B999" s="5">
        <v>956</v>
      </c>
      <c r="C999" s="5">
        <f t="shared" si="28"/>
        <v>152.52334344960002</v>
      </c>
      <c r="D999" s="5">
        <f t="shared" si="29"/>
        <v>152</v>
      </c>
    </row>
    <row r="1000" spans="2:4" ht="15">
      <c r="B1000" s="5">
        <v>957</v>
      </c>
      <c r="C1000" s="5">
        <f t="shared" si="28"/>
        <v>152.6914516264</v>
      </c>
      <c r="D1000" s="5">
        <f t="shared" si="29"/>
        <v>152</v>
      </c>
    </row>
    <row r="1001" spans="2:4" ht="15">
      <c r="B1001" s="5">
        <v>958</v>
      </c>
      <c r="C1001" s="5">
        <f t="shared" si="28"/>
        <v>152.85957407040001</v>
      </c>
      <c r="D1001" s="5">
        <f t="shared" si="29"/>
        <v>152</v>
      </c>
    </row>
    <row r="1002" spans="2:4" ht="15">
      <c r="B1002" s="5">
        <v>959</v>
      </c>
      <c r="C1002" s="5">
        <f t="shared" si="28"/>
        <v>153.02771078160004</v>
      </c>
      <c r="D1002" s="5">
        <f t="shared" si="29"/>
        <v>153</v>
      </c>
    </row>
    <row r="1003" spans="2:4" ht="15">
      <c r="B1003" s="5">
        <v>960</v>
      </c>
      <c r="C1003" s="5">
        <f t="shared" si="28"/>
        <v>153.19586176</v>
      </c>
      <c r="D1003" s="5">
        <f t="shared" si="29"/>
        <v>153</v>
      </c>
    </row>
    <row r="1004" spans="2:4" ht="15">
      <c r="B1004" s="5">
        <v>961</v>
      </c>
      <c r="C1004" s="5">
        <f t="shared" si="28"/>
        <v>153.3640270056</v>
      </c>
      <c r="D1004" s="5">
        <f t="shared" si="29"/>
        <v>153</v>
      </c>
    </row>
    <row r="1005" spans="2:4" ht="15">
      <c r="B1005" s="5">
        <v>962</v>
      </c>
      <c r="C1005" s="5">
        <f aca="true" t="shared" si="30" ref="C1005:C1068">(1.7834*(B1005/500+1)*(B1005/500+1))+((B1005/500+1)*73.664)-77.109</f>
        <v>153.53220651840002</v>
      </c>
      <c r="D1005" s="5">
        <f aca="true" t="shared" si="31" ref="D1005:D1068">INT(C1005)</f>
        <v>153</v>
      </c>
    </row>
    <row r="1006" spans="2:4" ht="15">
      <c r="B1006" s="5">
        <v>963</v>
      </c>
      <c r="C1006" s="5">
        <f t="shared" si="30"/>
        <v>153.70040029840004</v>
      </c>
      <c r="D1006" s="5">
        <f t="shared" si="31"/>
        <v>153</v>
      </c>
    </row>
    <row r="1007" spans="2:4" ht="15">
      <c r="B1007" s="5">
        <v>964</v>
      </c>
      <c r="C1007" s="5">
        <f t="shared" si="30"/>
        <v>153.86860834559997</v>
      </c>
      <c r="D1007" s="5">
        <f t="shared" si="31"/>
        <v>153</v>
      </c>
    </row>
    <row r="1008" spans="2:4" ht="15">
      <c r="B1008" s="5">
        <v>965</v>
      </c>
      <c r="C1008" s="5">
        <f t="shared" si="30"/>
        <v>154.03683065999996</v>
      </c>
      <c r="D1008" s="5">
        <f t="shared" si="31"/>
        <v>154</v>
      </c>
    </row>
    <row r="1009" spans="2:4" ht="15">
      <c r="B1009" s="5">
        <v>966</v>
      </c>
      <c r="C1009" s="5">
        <f t="shared" si="30"/>
        <v>154.20506724159998</v>
      </c>
      <c r="D1009" s="5">
        <f t="shared" si="31"/>
        <v>154</v>
      </c>
    </row>
    <row r="1010" spans="2:4" ht="15">
      <c r="B1010" s="5">
        <v>967</v>
      </c>
      <c r="C1010" s="5">
        <f t="shared" si="30"/>
        <v>154.3733180904</v>
      </c>
      <c r="D1010" s="5">
        <f t="shared" si="31"/>
        <v>154</v>
      </c>
    </row>
    <row r="1011" spans="2:4" ht="15">
      <c r="B1011" s="5">
        <v>968</v>
      </c>
      <c r="C1011" s="5">
        <f t="shared" si="30"/>
        <v>154.5415832064</v>
      </c>
      <c r="D1011" s="5">
        <f t="shared" si="31"/>
        <v>154</v>
      </c>
    </row>
    <row r="1012" spans="2:4" ht="15">
      <c r="B1012" s="5">
        <v>969</v>
      </c>
      <c r="C1012" s="5">
        <f t="shared" si="30"/>
        <v>154.7098625896</v>
      </c>
      <c r="D1012" s="5">
        <f t="shared" si="31"/>
        <v>154</v>
      </c>
    </row>
    <row r="1013" spans="2:4" ht="15">
      <c r="B1013" s="5">
        <v>970</v>
      </c>
      <c r="C1013" s="5">
        <f t="shared" si="30"/>
        <v>154.87815624</v>
      </c>
      <c r="D1013" s="5">
        <f t="shared" si="31"/>
        <v>154</v>
      </c>
    </row>
    <row r="1014" spans="2:4" ht="15">
      <c r="B1014" s="5">
        <v>971</v>
      </c>
      <c r="C1014" s="5">
        <f t="shared" si="30"/>
        <v>155.04646415760004</v>
      </c>
      <c r="D1014" s="5">
        <f t="shared" si="31"/>
        <v>155</v>
      </c>
    </row>
    <row r="1015" spans="2:4" ht="15">
      <c r="B1015" s="5">
        <v>972</v>
      </c>
      <c r="C1015" s="5">
        <f t="shared" si="30"/>
        <v>155.21478634240003</v>
      </c>
      <c r="D1015" s="5">
        <f t="shared" si="31"/>
        <v>155</v>
      </c>
    </row>
    <row r="1016" spans="2:4" ht="15">
      <c r="B1016" s="5">
        <v>973</v>
      </c>
      <c r="C1016" s="5">
        <f t="shared" si="30"/>
        <v>155.38312279439998</v>
      </c>
      <c r="D1016" s="5">
        <f t="shared" si="31"/>
        <v>155</v>
      </c>
    </row>
    <row r="1017" spans="2:4" ht="15">
      <c r="B1017" s="5">
        <v>974</v>
      </c>
      <c r="C1017" s="5">
        <f t="shared" si="30"/>
        <v>155.5514735136</v>
      </c>
      <c r="D1017" s="5">
        <f t="shared" si="31"/>
        <v>155</v>
      </c>
    </row>
    <row r="1018" spans="2:4" ht="15">
      <c r="B1018" s="5">
        <v>975</v>
      </c>
      <c r="C1018" s="5">
        <f t="shared" si="30"/>
        <v>155.71983850000004</v>
      </c>
      <c r="D1018" s="5">
        <f t="shared" si="31"/>
        <v>155</v>
      </c>
    </row>
    <row r="1019" spans="2:4" ht="15">
      <c r="B1019" s="5">
        <v>976</v>
      </c>
      <c r="C1019" s="5">
        <f t="shared" si="30"/>
        <v>155.88821775360003</v>
      </c>
      <c r="D1019" s="5">
        <f t="shared" si="31"/>
        <v>155</v>
      </c>
    </row>
    <row r="1020" spans="2:4" ht="15">
      <c r="B1020" s="5">
        <v>977</v>
      </c>
      <c r="C1020" s="5">
        <f t="shared" si="30"/>
        <v>156.05661127439998</v>
      </c>
      <c r="D1020" s="5">
        <f t="shared" si="31"/>
        <v>156</v>
      </c>
    </row>
    <row r="1021" spans="2:4" ht="15">
      <c r="B1021" s="5">
        <v>978</v>
      </c>
      <c r="C1021" s="5">
        <f t="shared" si="30"/>
        <v>156.2250190624</v>
      </c>
      <c r="D1021" s="5">
        <f t="shared" si="31"/>
        <v>156</v>
      </c>
    </row>
    <row r="1022" spans="2:4" ht="15">
      <c r="B1022" s="5">
        <v>979</v>
      </c>
      <c r="C1022" s="5">
        <f t="shared" si="30"/>
        <v>156.39344111760005</v>
      </c>
      <c r="D1022" s="5">
        <f t="shared" si="31"/>
        <v>156</v>
      </c>
    </row>
    <row r="1023" spans="2:4" ht="15">
      <c r="B1023" s="5">
        <v>980</v>
      </c>
      <c r="C1023" s="5">
        <f t="shared" si="30"/>
        <v>156.56187744000005</v>
      </c>
      <c r="D1023" s="5">
        <f t="shared" si="31"/>
        <v>156</v>
      </c>
    </row>
    <row r="1024" spans="2:4" ht="15">
      <c r="B1024" s="5">
        <v>981</v>
      </c>
      <c r="C1024" s="5">
        <f t="shared" si="30"/>
        <v>156.7303280296</v>
      </c>
      <c r="D1024" s="5">
        <f t="shared" si="31"/>
        <v>156</v>
      </c>
    </row>
    <row r="1025" spans="2:4" ht="15">
      <c r="B1025" s="5">
        <v>982</v>
      </c>
      <c r="C1025" s="5">
        <f t="shared" si="30"/>
        <v>156.89879288639997</v>
      </c>
      <c r="D1025" s="5">
        <f t="shared" si="31"/>
        <v>156</v>
      </c>
    </row>
    <row r="1026" spans="2:4" ht="15">
      <c r="B1026" s="5">
        <v>983</v>
      </c>
      <c r="C1026" s="5">
        <f t="shared" si="30"/>
        <v>157.06727201040002</v>
      </c>
      <c r="D1026" s="5">
        <f t="shared" si="31"/>
        <v>157</v>
      </c>
    </row>
    <row r="1027" spans="2:4" ht="15">
      <c r="B1027" s="5">
        <v>984</v>
      </c>
      <c r="C1027" s="5">
        <f t="shared" si="30"/>
        <v>157.23576540160002</v>
      </c>
      <c r="D1027" s="5">
        <f t="shared" si="31"/>
        <v>157</v>
      </c>
    </row>
    <row r="1028" spans="2:4" ht="15">
      <c r="B1028" s="5">
        <v>985</v>
      </c>
      <c r="C1028" s="5">
        <f t="shared" si="30"/>
        <v>157.40427305999998</v>
      </c>
      <c r="D1028" s="5">
        <f t="shared" si="31"/>
        <v>157</v>
      </c>
    </row>
    <row r="1029" spans="2:4" ht="15">
      <c r="B1029" s="5">
        <v>986</v>
      </c>
      <c r="C1029" s="5">
        <f t="shared" si="30"/>
        <v>157.5727949856</v>
      </c>
      <c r="D1029" s="5">
        <f t="shared" si="31"/>
        <v>157</v>
      </c>
    </row>
    <row r="1030" spans="2:4" ht="15">
      <c r="B1030" s="5">
        <v>987</v>
      </c>
      <c r="C1030" s="5">
        <f t="shared" si="30"/>
        <v>157.7413311784</v>
      </c>
      <c r="D1030" s="5">
        <f t="shared" si="31"/>
        <v>157</v>
      </c>
    </row>
    <row r="1031" spans="2:4" ht="15">
      <c r="B1031" s="5">
        <v>988</v>
      </c>
      <c r="C1031" s="5">
        <f t="shared" si="30"/>
        <v>157.9098816384</v>
      </c>
      <c r="D1031" s="5">
        <f t="shared" si="31"/>
        <v>157</v>
      </c>
    </row>
    <row r="1032" spans="2:4" ht="15">
      <c r="B1032" s="5">
        <v>989</v>
      </c>
      <c r="C1032" s="5">
        <f t="shared" si="30"/>
        <v>158.07844636559997</v>
      </c>
      <c r="D1032" s="5">
        <f t="shared" si="31"/>
        <v>158</v>
      </c>
    </row>
    <row r="1033" spans="2:4" ht="15">
      <c r="B1033" s="5">
        <v>990</v>
      </c>
      <c r="C1033" s="5">
        <f t="shared" si="30"/>
        <v>158.24702536</v>
      </c>
      <c r="D1033" s="5">
        <f t="shared" si="31"/>
        <v>158</v>
      </c>
    </row>
    <row r="1034" spans="2:4" ht="15">
      <c r="B1034" s="5">
        <v>991</v>
      </c>
      <c r="C1034" s="5">
        <f t="shared" si="30"/>
        <v>158.4156186216</v>
      </c>
      <c r="D1034" s="5">
        <f t="shared" si="31"/>
        <v>158</v>
      </c>
    </row>
    <row r="1035" spans="2:4" ht="15">
      <c r="B1035" s="5">
        <v>992</v>
      </c>
      <c r="C1035" s="5">
        <f t="shared" si="30"/>
        <v>158.5842261504</v>
      </c>
      <c r="D1035" s="5">
        <f t="shared" si="31"/>
        <v>158</v>
      </c>
    </row>
    <row r="1036" spans="2:4" ht="15">
      <c r="B1036" s="5">
        <v>993</v>
      </c>
      <c r="C1036" s="5">
        <f t="shared" si="30"/>
        <v>158.75284794639998</v>
      </c>
      <c r="D1036" s="5">
        <f t="shared" si="31"/>
        <v>158</v>
      </c>
    </row>
    <row r="1037" spans="2:4" ht="15">
      <c r="B1037" s="5">
        <v>994</v>
      </c>
      <c r="C1037" s="5">
        <f t="shared" si="30"/>
        <v>158.92148400960002</v>
      </c>
      <c r="D1037" s="5">
        <f t="shared" si="31"/>
        <v>158</v>
      </c>
    </row>
    <row r="1038" spans="2:4" ht="15">
      <c r="B1038" s="5">
        <v>995</v>
      </c>
      <c r="C1038" s="5">
        <f t="shared" si="30"/>
        <v>159.09013434000002</v>
      </c>
      <c r="D1038" s="5">
        <f t="shared" si="31"/>
        <v>159</v>
      </c>
    </row>
    <row r="1039" spans="2:4" ht="15">
      <c r="B1039" s="5">
        <v>996</v>
      </c>
      <c r="C1039" s="5">
        <f t="shared" si="30"/>
        <v>159.25879893760003</v>
      </c>
      <c r="D1039" s="5">
        <f t="shared" si="31"/>
        <v>159</v>
      </c>
    </row>
    <row r="1040" spans="2:4" ht="15">
      <c r="B1040" s="5">
        <v>997</v>
      </c>
      <c r="C1040" s="5">
        <f t="shared" si="30"/>
        <v>159.4274778024</v>
      </c>
      <c r="D1040" s="5">
        <f t="shared" si="31"/>
        <v>159</v>
      </c>
    </row>
    <row r="1041" spans="2:4" ht="15">
      <c r="B1041" s="5">
        <v>998</v>
      </c>
      <c r="C1041" s="5">
        <f t="shared" si="30"/>
        <v>159.59617093440005</v>
      </c>
      <c r="D1041" s="5">
        <f t="shared" si="31"/>
        <v>159</v>
      </c>
    </row>
    <row r="1042" spans="2:4" ht="15">
      <c r="B1042" s="5">
        <v>999</v>
      </c>
      <c r="C1042" s="5">
        <f t="shared" si="30"/>
        <v>159.76487833360005</v>
      </c>
      <c r="D1042" s="5">
        <f t="shared" si="31"/>
        <v>159</v>
      </c>
    </row>
    <row r="1043" spans="2:4" ht="15">
      <c r="B1043" s="5">
        <v>1000</v>
      </c>
      <c r="C1043" s="5">
        <f t="shared" si="30"/>
        <v>159.9336</v>
      </c>
      <c r="D1043" s="5">
        <f t="shared" si="31"/>
        <v>159</v>
      </c>
    </row>
    <row r="1044" spans="2:4" ht="15">
      <c r="B1044" s="5">
        <v>1001</v>
      </c>
      <c r="C1044" s="5">
        <f t="shared" si="30"/>
        <v>160.1023359336</v>
      </c>
      <c r="D1044" s="5">
        <f t="shared" si="31"/>
        <v>160</v>
      </c>
    </row>
    <row r="1045" spans="2:4" ht="15">
      <c r="B1045" s="5">
        <v>1002</v>
      </c>
      <c r="C1045" s="5">
        <f t="shared" si="30"/>
        <v>160.27108613439998</v>
      </c>
      <c r="D1045" s="5">
        <f t="shared" si="31"/>
        <v>160</v>
      </c>
    </row>
    <row r="1046" spans="2:4" ht="15">
      <c r="B1046" s="5">
        <v>1003</v>
      </c>
      <c r="C1046" s="5">
        <f t="shared" si="30"/>
        <v>160.43985060239999</v>
      </c>
      <c r="D1046" s="5">
        <f t="shared" si="31"/>
        <v>160</v>
      </c>
    </row>
    <row r="1047" spans="2:4" ht="15">
      <c r="B1047" s="5">
        <v>1004</v>
      </c>
      <c r="C1047" s="5">
        <f t="shared" si="30"/>
        <v>160.6086293376</v>
      </c>
      <c r="D1047" s="5">
        <f t="shared" si="31"/>
        <v>160</v>
      </c>
    </row>
    <row r="1048" spans="2:4" ht="15">
      <c r="B1048" s="5">
        <v>1005</v>
      </c>
      <c r="C1048" s="5">
        <f t="shared" si="30"/>
        <v>160.77742234</v>
      </c>
      <c r="D1048" s="5">
        <f t="shared" si="31"/>
        <v>160</v>
      </c>
    </row>
    <row r="1049" spans="2:4" ht="15">
      <c r="B1049" s="5">
        <v>1006</v>
      </c>
      <c r="C1049" s="5">
        <f t="shared" si="30"/>
        <v>160.94622960959998</v>
      </c>
      <c r="D1049" s="5">
        <f t="shared" si="31"/>
        <v>160</v>
      </c>
    </row>
    <row r="1050" spans="2:4" ht="15">
      <c r="B1050" s="5">
        <v>1007</v>
      </c>
      <c r="C1050" s="5">
        <f t="shared" si="30"/>
        <v>161.1150511464</v>
      </c>
      <c r="D1050" s="5">
        <f t="shared" si="31"/>
        <v>161</v>
      </c>
    </row>
    <row r="1051" spans="2:4" ht="15">
      <c r="B1051" s="5">
        <v>1008</v>
      </c>
      <c r="C1051" s="5">
        <f t="shared" si="30"/>
        <v>161.28388695040002</v>
      </c>
      <c r="D1051" s="5">
        <f t="shared" si="31"/>
        <v>161</v>
      </c>
    </row>
    <row r="1052" spans="2:4" ht="15">
      <c r="B1052" s="5">
        <v>1009</v>
      </c>
      <c r="C1052" s="5">
        <f t="shared" si="30"/>
        <v>161.4527370216</v>
      </c>
      <c r="D1052" s="5">
        <f t="shared" si="31"/>
        <v>161</v>
      </c>
    </row>
    <row r="1053" spans="2:4" ht="15">
      <c r="B1053" s="5">
        <v>1010</v>
      </c>
      <c r="C1053" s="5">
        <f t="shared" si="30"/>
        <v>161.62160136</v>
      </c>
      <c r="D1053" s="5">
        <f t="shared" si="31"/>
        <v>161</v>
      </c>
    </row>
    <row r="1054" spans="2:4" ht="15">
      <c r="B1054" s="5">
        <v>1011</v>
      </c>
      <c r="C1054" s="5">
        <f t="shared" si="30"/>
        <v>161.7904799656</v>
      </c>
      <c r="D1054" s="5">
        <f t="shared" si="31"/>
        <v>161</v>
      </c>
    </row>
    <row r="1055" spans="2:4" ht="15">
      <c r="B1055" s="5">
        <v>1012</v>
      </c>
      <c r="C1055" s="5">
        <f t="shared" si="30"/>
        <v>161.95937283840004</v>
      </c>
      <c r="D1055" s="5">
        <f t="shared" si="31"/>
        <v>161</v>
      </c>
    </row>
    <row r="1056" spans="2:4" ht="15">
      <c r="B1056" s="5">
        <v>1013</v>
      </c>
      <c r="C1056" s="5">
        <f t="shared" si="30"/>
        <v>162.12827997840003</v>
      </c>
      <c r="D1056" s="5">
        <f t="shared" si="31"/>
        <v>162</v>
      </c>
    </row>
    <row r="1057" spans="2:4" ht="15">
      <c r="B1057" s="5">
        <v>1014</v>
      </c>
      <c r="C1057" s="5">
        <f t="shared" si="30"/>
        <v>162.29720138560003</v>
      </c>
      <c r="D1057" s="5">
        <f t="shared" si="31"/>
        <v>162</v>
      </c>
    </row>
    <row r="1058" spans="2:4" ht="15">
      <c r="B1058" s="5">
        <v>1015</v>
      </c>
      <c r="C1058" s="5">
        <f t="shared" si="30"/>
        <v>162.46613706</v>
      </c>
      <c r="D1058" s="5">
        <f t="shared" si="31"/>
        <v>162</v>
      </c>
    </row>
    <row r="1059" spans="2:4" ht="15">
      <c r="B1059" s="5">
        <v>1016</v>
      </c>
      <c r="C1059" s="5">
        <f t="shared" si="30"/>
        <v>162.63508700160003</v>
      </c>
      <c r="D1059" s="5">
        <f t="shared" si="31"/>
        <v>162</v>
      </c>
    </row>
    <row r="1060" spans="2:4" ht="15">
      <c r="B1060" s="5">
        <v>1017</v>
      </c>
      <c r="C1060" s="5">
        <f t="shared" si="30"/>
        <v>162.80405121040002</v>
      </c>
      <c r="D1060" s="5">
        <f t="shared" si="31"/>
        <v>162</v>
      </c>
    </row>
    <row r="1061" spans="2:4" ht="15">
      <c r="B1061" s="5">
        <v>1018</v>
      </c>
      <c r="C1061" s="5">
        <f t="shared" si="30"/>
        <v>162.97302968640003</v>
      </c>
      <c r="D1061" s="5">
        <f t="shared" si="31"/>
        <v>162</v>
      </c>
    </row>
    <row r="1062" spans="2:4" ht="15">
      <c r="B1062" s="5">
        <v>1019</v>
      </c>
      <c r="C1062" s="5">
        <f t="shared" si="30"/>
        <v>163.1420224296</v>
      </c>
      <c r="D1062" s="5">
        <f t="shared" si="31"/>
        <v>163</v>
      </c>
    </row>
    <row r="1063" spans="2:4" ht="15">
      <c r="B1063" s="5">
        <v>1020</v>
      </c>
      <c r="C1063" s="5">
        <f t="shared" si="30"/>
        <v>163.31102944000003</v>
      </c>
      <c r="D1063" s="5">
        <f t="shared" si="31"/>
        <v>163</v>
      </c>
    </row>
    <row r="1064" spans="2:4" ht="15">
      <c r="B1064" s="5">
        <v>1021</v>
      </c>
      <c r="C1064" s="5">
        <f t="shared" si="30"/>
        <v>163.48005071759997</v>
      </c>
      <c r="D1064" s="5">
        <f t="shared" si="31"/>
        <v>163</v>
      </c>
    </row>
    <row r="1065" spans="2:4" ht="15">
      <c r="B1065" s="5">
        <v>1022</v>
      </c>
      <c r="C1065" s="5">
        <f t="shared" si="30"/>
        <v>163.64908626240003</v>
      </c>
      <c r="D1065" s="5">
        <f t="shared" si="31"/>
        <v>163</v>
      </c>
    </row>
    <row r="1066" spans="2:4" ht="15">
      <c r="B1066" s="5">
        <v>1023</v>
      </c>
      <c r="C1066" s="5">
        <f t="shared" si="30"/>
        <v>163.8181360744</v>
      </c>
      <c r="D1066" s="5">
        <f t="shared" si="31"/>
        <v>163</v>
      </c>
    </row>
    <row r="1067" spans="2:4" ht="15">
      <c r="B1067" s="5">
        <v>1024</v>
      </c>
      <c r="C1067" s="5">
        <f t="shared" si="30"/>
        <v>163.98720015359999</v>
      </c>
      <c r="D1067" s="5">
        <f t="shared" si="31"/>
        <v>163</v>
      </c>
    </row>
    <row r="1068" spans="2:4" ht="15">
      <c r="B1068" s="5">
        <v>1025</v>
      </c>
      <c r="C1068" s="5">
        <f t="shared" si="30"/>
        <v>164.15627849999998</v>
      </c>
      <c r="D1068" s="5">
        <f t="shared" si="31"/>
        <v>164</v>
      </c>
    </row>
    <row r="1069" spans="2:4" ht="15">
      <c r="B1069" s="5">
        <v>1026</v>
      </c>
      <c r="C1069" s="5">
        <f aca="true" t="shared" si="32" ref="C1069:C1132">(1.7834*(B1069/500+1)*(B1069/500+1))+((B1069/500+1)*73.664)-77.109</f>
        <v>164.3253711136</v>
      </c>
      <c r="D1069" s="5">
        <f aca="true" t="shared" si="33" ref="D1069:D1132">INT(C1069)</f>
        <v>164</v>
      </c>
    </row>
    <row r="1070" spans="2:4" ht="15">
      <c r="B1070" s="5">
        <v>1027</v>
      </c>
      <c r="C1070" s="5">
        <f t="shared" si="32"/>
        <v>164.49447799439997</v>
      </c>
      <c r="D1070" s="5">
        <f t="shared" si="33"/>
        <v>164</v>
      </c>
    </row>
    <row r="1071" spans="2:4" ht="15">
      <c r="B1071" s="5">
        <v>1028</v>
      </c>
      <c r="C1071" s="5">
        <f t="shared" si="32"/>
        <v>164.66359914240002</v>
      </c>
      <c r="D1071" s="5">
        <f t="shared" si="33"/>
        <v>164</v>
      </c>
    </row>
    <row r="1072" spans="2:4" ht="15">
      <c r="B1072" s="5">
        <v>1029</v>
      </c>
      <c r="C1072" s="5">
        <f t="shared" si="32"/>
        <v>164.83273455760002</v>
      </c>
      <c r="D1072" s="5">
        <f t="shared" si="33"/>
        <v>164</v>
      </c>
    </row>
    <row r="1073" spans="2:4" ht="15">
      <c r="B1073" s="5">
        <v>1030</v>
      </c>
      <c r="C1073" s="5">
        <f t="shared" si="32"/>
        <v>165.00188424000004</v>
      </c>
      <c r="D1073" s="5">
        <f t="shared" si="33"/>
        <v>165</v>
      </c>
    </row>
    <row r="1074" spans="2:4" ht="15">
      <c r="B1074" s="5">
        <v>1031</v>
      </c>
      <c r="C1074" s="5">
        <f t="shared" si="32"/>
        <v>165.17104818960001</v>
      </c>
      <c r="D1074" s="5">
        <f t="shared" si="33"/>
        <v>165</v>
      </c>
    </row>
    <row r="1075" spans="2:4" ht="15">
      <c r="B1075" s="5">
        <v>1032</v>
      </c>
      <c r="C1075" s="5">
        <f t="shared" si="32"/>
        <v>165.3402264064</v>
      </c>
      <c r="D1075" s="5">
        <f t="shared" si="33"/>
        <v>165</v>
      </c>
    </row>
    <row r="1076" spans="2:4" ht="15">
      <c r="B1076" s="5">
        <v>1033</v>
      </c>
      <c r="C1076" s="5">
        <f t="shared" si="32"/>
        <v>165.5094188904</v>
      </c>
      <c r="D1076" s="5">
        <f t="shared" si="33"/>
        <v>165</v>
      </c>
    </row>
    <row r="1077" spans="2:4" ht="15">
      <c r="B1077" s="5">
        <v>1034</v>
      </c>
      <c r="C1077" s="5">
        <f t="shared" si="32"/>
        <v>165.67862564160004</v>
      </c>
      <c r="D1077" s="5">
        <f t="shared" si="33"/>
        <v>165</v>
      </c>
    </row>
    <row r="1078" spans="2:4" ht="15">
      <c r="B1078" s="5">
        <v>1035</v>
      </c>
      <c r="C1078" s="5">
        <f t="shared" si="32"/>
        <v>165.84784666000002</v>
      </c>
      <c r="D1078" s="5">
        <f t="shared" si="33"/>
        <v>165</v>
      </c>
    </row>
    <row r="1079" spans="2:4" ht="15">
      <c r="B1079" s="5">
        <v>1036</v>
      </c>
      <c r="C1079" s="5">
        <f t="shared" si="32"/>
        <v>166.0170819456</v>
      </c>
      <c r="D1079" s="5">
        <f t="shared" si="33"/>
        <v>166</v>
      </c>
    </row>
    <row r="1080" spans="2:4" ht="15">
      <c r="B1080" s="5">
        <v>1037</v>
      </c>
      <c r="C1080" s="5">
        <f t="shared" si="32"/>
        <v>166.18633149839997</v>
      </c>
      <c r="D1080" s="5">
        <f t="shared" si="33"/>
        <v>166</v>
      </c>
    </row>
    <row r="1081" spans="2:4" ht="15">
      <c r="B1081" s="5">
        <v>1038</v>
      </c>
      <c r="C1081" s="5">
        <f t="shared" si="32"/>
        <v>166.3555953184</v>
      </c>
      <c r="D1081" s="5">
        <f t="shared" si="33"/>
        <v>166</v>
      </c>
    </row>
    <row r="1082" spans="2:4" ht="15">
      <c r="B1082" s="5">
        <v>1039</v>
      </c>
      <c r="C1082" s="5">
        <f t="shared" si="32"/>
        <v>166.52487340559998</v>
      </c>
      <c r="D1082" s="5">
        <f t="shared" si="33"/>
        <v>166</v>
      </c>
    </row>
    <row r="1083" spans="2:4" ht="15">
      <c r="B1083" s="5">
        <v>1040</v>
      </c>
      <c r="C1083" s="5">
        <f t="shared" si="32"/>
        <v>166.69416576000003</v>
      </c>
      <c r="D1083" s="5">
        <f t="shared" si="33"/>
        <v>166</v>
      </c>
    </row>
    <row r="1084" spans="2:4" ht="15">
      <c r="B1084" s="5">
        <v>1041</v>
      </c>
      <c r="C1084" s="5">
        <f t="shared" si="32"/>
        <v>166.8634723816</v>
      </c>
      <c r="D1084" s="5">
        <f t="shared" si="33"/>
        <v>166</v>
      </c>
    </row>
    <row r="1085" spans="2:4" ht="15">
      <c r="B1085" s="5">
        <v>1042</v>
      </c>
      <c r="C1085" s="5">
        <f t="shared" si="32"/>
        <v>167.03279327040002</v>
      </c>
      <c r="D1085" s="5">
        <f t="shared" si="33"/>
        <v>167</v>
      </c>
    </row>
    <row r="1086" spans="2:4" ht="15">
      <c r="B1086" s="5">
        <v>1043</v>
      </c>
      <c r="C1086" s="5">
        <f t="shared" si="32"/>
        <v>167.2021284264</v>
      </c>
      <c r="D1086" s="5">
        <f t="shared" si="33"/>
        <v>167</v>
      </c>
    </row>
    <row r="1087" spans="2:4" ht="15">
      <c r="B1087" s="5">
        <v>1044</v>
      </c>
      <c r="C1087" s="5">
        <f t="shared" si="32"/>
        <v>167.3714778496</v>
      </c>
      <c r="D1087" s="5">
        <f t="shared" si="33"/>
        <v>167</v>
      </c>
    </row>
    <row r="1088" spans="2:4" ht="15">
      <c r="B1088" s="5">
        <v>1045</v>
      </c>
      <c r="C1088" s="5">
        <f t="shared" si="32"/>
        <v>167.54084153999997</v>
      </c>
      <c r="D1088" s="5">
        <f t="shared" si="33"/>
        <v>167</v>
      </c>
    </row>
    <row r="1089" spans="2:4" ht="15">
      <c r="B1089" s="5">
        <v>1046</v>
      </c>
      <c r="C1089" s="5">
        <f t="shared" si="32"/>
        <v>167.7102194976</v>
      </c>
      <c r="D1089" s="5">
        <f t="shared" si="33"/>
        <v>167</v>
      </c>
    </row>
    <row r="1090" spans="2:4" ht="15">
      <c r="B1090" s="5">
        <v>1047</v>
      </c>
      <c r="C1090" s="5">
        <f t="shared" si="32"/>
        <v>167.8796117224</v>
      </c>
      <c r="D1090" s="5">
        <f t="shared" si="33"/>
        <v>167</v>
      </c>
    </row>
    <row r="1091" spans="2:4" ht="15">
      <c r="B1091" s="5">
        <v>1048</v>
      </c>
      <c r="C1091" s="5">
        <f t="shared" si="32"/>
        <v>168.0490182144</v>
      </c>
      <c r="D1091" s="5">
        <f t="shared" si="33"/>
        <v>168</v>
      </c>
    </row>
    <row r="1092" spans="2:4" ht="15">
      <c r="B1092" s="5">
        <v>1049</v>
      </c>
      <c r="C1092" s="5">
        <f t="shared" si="32"/>
        <v>168.21843897360003</v>
      </c>
      <c r="D1092" s="5">
        <f t="shared" si="33"/>
        <v>168</v>
      </c>
    </row>
    <row r="1093" spans="2:4" ht="15">
      <c r="B1093" s="5">
        <v>1050</v>
      </c>
      <c r="C1093" s="5">
        <f t="shared" si="32"/>
        <v>168.387874</v>
      </c>
      <c r="D1093" s="5">
        <f t="shared" si="33"/>
        <v>168</v>
      </c>
    </row>
    <row r="1094" spans="2:4" ht="15">
      <c r="B1094" s="5">
        <v>1051</v>
      </c>
      <c r="C1094" s="5">
        <f t="shared" si="32"/>
        <v>168.5573232936</v>
      </c>
      <c r="D1094" s="5">
        <f t="shared" si="33"/>
        <v>168</v>
      </c>
    </row>
    <row r="1095" spans="2:4" ht="15">
      <c r="B1095" s="5">
        <v>1052</v>
      </c>
      <c r="C1095" s="5">
        <f t="shared" si="32"/>
        <v>168.72678685440002</v>
      </c>
      <c r="D1095" s="5">
        <f t="shared" si="33"/>
        <v>168</v>
      </c>
    </row>
    <row r="1096" spans="2:4" ht="15">
      <c r="B1096" s="5">
        <v>1053</v>
      </c>
      <c r="C1096" s="5">
        <f t="shared" si="32"/>
        <v>168.8962646824</v>
      </c>
      <c r="D1096" s="5">
        <f t="shared" si="33"/>
        <v>168</v>
      </c>
    </row>
    <row r="1097" spans="2:4" ht="15">
      <c r="B1097" s="5">
        <v>1054</v>
      </c>
      <c r="C1097" s="5">
        <f t="shared" si="32"/>
        <v>169.06575677760003</v>
      </c>
      <c r="D1097" s="5">
        <f t="shared" si="33"/>
        <v>169</v>
      </c>
    </row>
    <row r="1098" spans="2:4" ht="15">
      <c r="B1098" s="5">
        <v>1055</v>
      </c>
      <c r="C1098" s="5">
        <f t="shared" si="32"/>
        <v>169.23526313999997</v>
      </c>
      <c r="D1098" s="5">
        <f t="shared" si="33"/>
        <v>169</v>
      </c>
    </row>
    <row r="1099" spans="2:4" ht="15">
      <c r="B1099" s="5">
        <v>1056</v>
      </c>
      <c r="C1099" s="5">
        <f t="shared" si="32"/>
        <v>169.4047837696</v>
      </c>
      <c r="D1099" s="5">
        <f t="shared" si="33"/>
        <v>169</v>
      </c>
    </row>
    <row r="1100" spans="2:4" ht="15">
      <c r="B1100" s="5">
        <v>1057</v>
      </c>
      <c r="C1100" s="5">
        <f t="shared" si="32"/>
        <v>169.57431866640002</v>
      </c>
      <c r="D1100" s="5">
        <f t="shared" si="33"/>
        <v>169</v>
      </c>
    </row>
    <row r="1101" spans="2:4" ht="15">
      <c r="B1101" s="5">
        <v>1058</v>
      </c>
      <c r="C1101" s="5">
        <f t="shared" si="32"/>
        <v>169.7438678304</v>
      </c>
      <c r="D1101" s="5">
        <f t="shared" si="33"/>
        <v>169</v>
      </c>
    </row>
    <row r="1102" spans="2:4" ht="15">
      <c r="B1102" s="5">
        <v>1059</v>
      </c>
      <c r="C1102" s="5">
        <f t="shared" si="32"/>
        <v>169.9134312616</v>
      </c>
      <c r="D1102" s="5">
        <f t="shared" si="33"/>
        <v>169</v>
      </c>
    </row>
    <row r="1103" spans="2:4" ht="15">
      <c r="B1103" s="5">
        <v>1060</v>
      </c>
      <c r="C1103" s="5">
        <f t="shared" si="32"/>
        <v>170.08300896000003</v>
      </c>
      <c r="D1103" s="5">
        <f t="shared" si="33"/>
        <v>170</v>
      </c>
    </row>
    <row r="1104" spans="2:4" ht="15">
      <c r="B1104" s="5">
        <v>1061</v>
      </c>
      <c r="C1104" s="5">
        <f t="shared" si="32"/>
        <v>170.2526009256</v>
      </c>
      <c r="D1104" s="5">
        <f t="shared" si="33"/>
        <v>170</v>
      </c>
    </row>
    <row r="1105" spans="2:4" ht="15">
      <c r="B1105" s="5">
        <v>1062</v>
      </c>
      <c r="C1105" s="5">
        <f t="shared" si="32"/>
        <v>170.4222071584</v>
      </c>
      <c r="D1105" s="5">
        <f t="shared" si="33"/>
        <v>170</v>
      </c>
    </row>
    <row r="1106" spans="2:4" ht="15">
      <c r="B1106" s="5">
        <v>1063</v>
      </c>
      <c r="C1106" s="5">
        <f t="shared" si="32"/>
        <v>170.5918276584</v>
      </c>
      <c r="D1106" s="5">
        <f t="shared" si="33"/>
        <v>170</v>
      </c>
    </row>
    <row r="1107" spans="2:4" ht="15">
      <c r="B1107" s="5">
        <v>1064</v>
      </c>
      <c r="C1107" s="5">
        <f t="shared" si="32"/>
        <v>170.76146242560003</v>
      </c>
      <c r="D1107" s="5">
        <f t="shared" si="33"/>
        <v>170</v>
      </c>
    </row>
    <row r="1108" spans="2:4" ht="15">
      <c r="B1108" s="5">
        <v>1065</v>
      </c>
      <c r="C1108" s="5">
        <f t="shared" si="32"/>
        <v>170.93111146</v>
      </c>
      <c r="D1108" s="5">
        <f t="shared" si="33"/>
        <v>170</v>
      </c>
    </row>
    <row r="1109" spans="2:4" ht="15">
      <c r="B1109" s="5">
        <v>1066</v>
      </c>
      <c r="C1109" s="5">
        <f t="shared" si="32"/>
        <v>171.1007747616</v>
      </c>
      <c r="D1109" s="5">
        <f t="shared" si="33"/>
        <v>171</v>
      </c>
    </row>
    <row r="1110" spans="2:4" ht="15">
      <c r="B1110" s="5">
        <v>1067</v>
      </c>
      <c r="C1110" s="5">
        <f t="shared" si="32"/>
        <v>171.27045233040002</v>
      </c>
      <c r="D1110" s="5">
        <f t="shared" si="33"/>
        <v>171</v>
      </c>
    </row>
    <row r="1111" spans="2:4" ht="15">
      <c r="B1111" s="5">
        <v>1068</v>
      </c>
      <c r="C1111" s="5">
        <f t="shared" si="32"/>
        <v>171.44014416640005</v>
      </c>
      <c r="D1111" s="5">
        <f t="shared" si="33"/>
        <v>171</v>
      </c>
    </row>
    <row r="1112" spans="2:4" ht="15">
      <c r="B1112" s="5">
        <v>1069</v>
      </c>
      <c r="C1112" s="5">
        <f t="shared" si="32"/>
        <v>171.60985026960003</v>
      </c>
      <c r="D1112" s="5">
        <f t="shared" si="33"/>
        <v>171</v>
      </c>
    </row>
    <row r="1113" spans="2:4" ht="15">
      <c r="B1113" s="5">
        <v>1070</v>
      </c>
      <c r="C1113" s="5">
        <f t="shared" si="32"/>
        <v>171.77957064000003</v>
      </c>
      <c r="D1113" s="5">
        <f t="shared" si="33"/>
        <v>171</v>
      </c>
    </row>
    <row r="1114" spans="2:4" ht="15">
      <c r="B1114" s="5">
        <v>1071</v>
      </c>
      <c r="C1114" s="5">
        <f t="shared" si="32"/>
        <v>171.9493052776</v>
      </c>
      <c r="D1114" s="5">
        <f t="shared" si="33"/>
        <v>171</v>
      </c>
    </row>
    <row r="1115" spans="2:4" ht="15">
      <c r="B1115" s="5">
        <v>1072</v>
      </c>
      <c r="C1115" s="5">
        <f t="shared" si="32"/>
        <v>172.11905418240002</v>
      </c>
      <c r="D1115" s="5">
        <f t="shared" si="33"/>
        <v>172</v>
      </c>
    </row>
    <row r="1116" spans="2:4" ht="15">
      <c r="B1116" s="5">
        <v>1073</v>
      </c>
      <c r="C1116" s="5">
        <f t="shared" si="32"/>
        <v>172.2888173544</v>
      </c>
      <c r="D1116" s="5">
        <f t="shared" si="33"/>
        <v>172</v>
      </c>
    </row>
    <row r="1117" spans="2:4" ht="15">
      <c r="B1117" s="5">
        <v>1074</v>
      </c>
      <c r="C1117" s="5">
        <f t="shared" si="32"/>
        <v>172.4585947936</v>
      </c>
      <c r="D1117" s="5">
        <f t="shared" si="33"/>
        <v>172</v>
      </c>
    </row>
    <row r="1118" spans="2:4" ht="15">
      <c r="B1118" s="5">
        <v>1075</v>
      </c>
      <c r="C1118" s="5">
        <f t="shared" si="32"/>
        <v>172.62838649999998</v>
      </c>
      <c r="D1118" s="5">
        <f t="shared" si="33"/>
        <v>172</v>
      </c>
    </row>
    <row r="1119" spans="2:4" ht="15">
      <c r="B1119" s="5">
        <v>1076</v>
      </c>
      <c r="C1119" s="5">
        <f t="shared" si="32"/>
        <v>172.7981924736</v>
      </c>
      <c r="D1119" s="5">
        <f t="shared" si="33"/>
        <v>172</v>
      </c>
    </row>
    <row r="1120" spans="2:4" ht="15">
      <c r="B1120" s="5">
        <v>1077</v>
      </c>
      <c r="C1120" s="5">
        <f t="shared" si="32"/>
        <v>172.9680127144</v>
      </c>
      <c r="D1120" s="5">
        <f t="shared" si="33"/>
        <v>172</v>
      </c>
    </row>
    <row r="1121" spans="2:4" ht="15">
      <c r="B1121" s="5">
        <v>1078</v>
      </c>
      <c r="C1121" s="5">
        <f t="shared" si="32"/>
        <v>173.1378472224</v>
      </c>
      <c r="D1121" s="5">
        <f t="shared" si="33"/>
        <v>173</v>
      </c>
    </row>
    <row r="1122" spans="2:4" ht="15">
      <c r="B1122" s="5">
        <v>1079</v>
      </c>
      <c r="C1122" s="5">
        <f t="shared" si="32"/>
        <v>173.30769599759998</v>
      </c>
      <c r="D1122" s="5">
        <f t="shared" si="33"/>
        <v>173</v>
      </c>
    </row>
    <row r="1123" spans="2:4" ht="15">
      <c r="B1123" s="5">
        <v>1080</v>
      </c>
      <c r="C1123" s="5">
        <f t="shared" si="32"/>
        <v>173.47755904000002</v>
      </c>
      <c r="D1123" s="5">
        <f t="shared" si="33"/>
        <v>173</v>
      </c>
    </row>
    <row r="1124" spans="2:4" ht="15">
      <c r="B1124" s="5">
        <v>1081</v>
      </c>
      <c r="C1124" s="5">
        <f t="shared" si="32"/>
        <v>173.6474363496</v>
      </c>
      <c r="D1124" s="5">
        <f t="shared" si="33"/>
        <v>173</v>
      </c>
    </row>
    <row r="1125" spans="2:4" ht="15">
      <c r="B1125" s="5">
        <v>1082</v>
      </c>
      <c r="C1125" s="5">
        <f t="shared" si="32"/>
        <v>173.81732792640003</v>
      </c>
      <c r="D1125" s="5">
        <f t="shared" si="33"/>
        <v>173</v>
      </c>
    </row>
    <row r="1126" spans="2:4" ht="15">
      <c r="B1126" s="5">
        <v>1083</v>
      </c>
      <c r="C1126" s="5">
        <f t="shared" si="32"/>
        <v>173.9872337704</v>
      </c>
      <c r="D1126" s="5">
        <f t="shared" si="33"/>
        <v>173</v>
      </c>
    </row>
    <row r="1127" spans="2:4" ht="15">
      <c r="B1127" s="5">
        <v>1084</v>
      </c>
      <c r="C1127" s="5">
        <f t="shared" si="32"/>
        <v>174.15715388160004</v>
      </c>
      <c r="D1127" s="5">
        <f t="shared" si="33"/>
        <v>174</v>
      </c>
    </row>
    <row r="1128" spans="2:4" ht="15">
      <c r="B1128" s="5">
        <v>1085</v>
      </c>
      <c r="C1128" s="5">
        <f t="shared" si="32"/>
        <v>174.32708826000004</v>
      </c>
      <c r="D1128" s="5">
        <f t="shared" si="33"/>
        <v>174</v>
      </c>
    </row>
    <row r="1129" spans="2:4" ht="15">
      <c r="B1129" s="5">
        <v>1086</v>
      </c>
      <c r="C1129" s="5">
        <f t="shared" si="32"/>
        <v>174.49703690560005</v>
      </c>
      <c r="D1129" s="5">
        <f t="shared" si="33"/>
        <v>174</v>
      </c>
    </row>
    <row r="1130" spans="2:4" ht="15">
      <c r="B1130" s="5">
        <v>1087</v>
      </c>
      <c r="C1130" s="5">
        <f t="shared" si="32"/>
        <v>174.66699981840003</v>
      </c>
      <c r="D1130" s="5">
        <f t="shared" si="33"/>
        <v>174</v>
      </c>
    </row>
    <row r="1131" spans="2:4" ht="15">
      <c r="B1131" s="5">
        <v>1088</v>
      </c>
      <c r="C1131" s="5">
        <f t="shared" si="32"/>
        <v>174.83697699840002</v>
      </c>
      <c r="D1131" s="5">
        <f t="shared" si="33"/>
        <v>174</v>
      </c>
    </row>
    <row r="1132" spans="2:4" ht="15">
      <c r="B1132" s="5">
        <v>1089</v>
      </c>
      <c r="C1132" s="5">
        <f t="shared" si="32"/>
        <v>175.00696844560002</v>
      </c>
      <c r="D1132" s="5">
        <f t="shared" si="33"/>
        <v>175</v>
      </c>
    </row>
    <row r="1133" spans="2:4" ht="15">
      <c r="B1133" s="5">
        <v>1090</v>
      </c>
      <c r="C1133" s="5">
        <f aca="true" t="shared" si="34" ref="C1133:C1196">(1.7834*(B1133/500+1)*(B1133/500+1))+((B1133/500+1)*73.664)-77.109</f>
        <v>175.17697416000004</v>
      </c>
      <c r="D1133" s="5">
        <f aca="true" t="shared" si="35" ref="D1133:D1196">INT(C1133)</f>
        <v>175</v>
      </c>
    </row>
    <row r="1134" spans="2:4" ht="15">
      <c r="B1134" s="5">
        <v>1091</v>
      </c>
      <c r="C1134" s="5">
        <f t="shared" si="34"/>
        <v>175.34699414160002</v>
      </c>
      <c r="D1134" s="5">
        <f t="shared" si="35"/>
        <v>175</v>
      </c>
    </row>
    <row r="1135" spans="2:4" ht="15">
      <c r="B1135" s="5">
        <v>1092</v>
      </c>
      <c r="C1135" s="5">
        <f t="shared" si="34"/>
        <v>175.51702839040001</v>
      </c>
      <c r="D1135" s="5">
        <f t="shared" si="35"/>
        <v>175</v>
      </c>
    </row>
    <row r="1136" spans="2:4" ht="15">
      <c r="B1136" s="5">
        <v>1093</v>
      </c>
      <c r="C1136" s="5">
        <f t="shared" si="34"/>
        <v>175.68707690640002</v>
      </c>
      <c r="D1136" s="5">
        <f t="shared" si="35"/>
        <v>175</v>
      </c>
    </row>
    <row r="1137" spans="2:4" ht="15">
      <c r="B1137" s="5">
        <v>1094</v>
      </c>
      <c r="C1137" s="5">
        <f t="shared" si="34"/>
        <v>175.8571396896</v>
      </c>
      <c r="D1137" s="5">
        <f t="shared" si="35"/>
        <v>175</v>
      </c>
    </row>
    <row r="1138" spans="2:4" ht="15">
      <c r="B1138" s="5">
        <v>1095</v>
      </c>
      <c r="C1138" s="5">
        <f t="shared" si="34"/>
        <v>176.02721674000003</v>
      </c>
      <c r="D1138" s="5">
        <f t="shared" si="35"/>
        <v>176</v>
      </c>
    </row>
    <row r="1139" spans="2:4" ht="15">
      <c r="B1139" s="5">
        <v>1096</v>
      </c>
      <c r="C1139" s="5">
        <f t="shared" si="34"/>
        <v>176.19730805760003</v>
      </c>
      <c r="D1139" s="5">
        <f t="shared" si="35"/>
        <v>176</v>
      </c>
    </row>
    <row r="1140" spans="2:4" ht="15">
      <c r="B1140" s="5">
        <v>1097</v>
      </c>
      <c r="C1140" s="5">
        <f t="shared" si="34"/>
        <v>176.36741364239998</v>
      </c>
      <c r="D1140" s="5">
        <f t="shared" si="35"/>
        <v>176</v>
      </c>
    </row>
    <row r="1141" spans="2:4" ht="15">
      <c r="B1141" s="5">
        <v>1098</v>
      </c>
      <c r="C1141" s="5">
        <f t="shared" si="34"/>
        <v>176.5375334944</v>
      </c>
      <c r="D1141" s="5">
        <f t="shared" si="35"/>
        <v>176</v>
      </c>
    </row>
    <row r="1142" spans="2:4" ht="15">
      <c r="B1142" s="5">
        <v>1099</v>
      </c>
      <c r="C1142" s="5">
        <f t="shared" si="34"/>
        <v>176.7076676136</v>
      </c>
      <c r="D1142" s="5">
        <f t="shared" si="35"/>
        <v>176</v>
      </c>
    </row>
    <row r="1143" spans="2:4" ht="15">
      <c r="B1143" s="5">
        <v>1100</v>
      </c>
      <c r="C1143" s="5">
        <f t="shared" si="34"/>
        <v>176.87781600000005</v>
      </c>
      <c r="D1143" s="5">
        <f t="shared" si="35"/>
        <v>176</v>
      </c>
    </row>
    <row r="1144" spans="2:4" ht="15">
      <c r="B1144" s="5">
        <v>1101</v>
      </c>
      <c r="C1144" s="5">
        <f t="shared" si="34"/>
        <v>177.0479786536</v>
      </c>
      <c r="D1144" s="5">
        <f t="shared" si="35"/>
        <v>177</v>
      </c>
    </row>
    <row r="1145" spans="2:4" ht="15">
      <c r="B1145" s="5">
        <v>1102</v>
      </c>
      <c r="C1145" s="5">
        <f t="shared" si="34"/>
        <v>177.21815557440004</v>
      </c>
      <c r="D1145" s="5">
        <f t="shared" si="35"/>
        <v>177</v>
      </c>
    </row>
    <row r="1146" spans="2:4" ht="15">
      <c r="B1146" s="5">
        <v>1103</v>
      </c>
      <c r="C1146" s="5">
        <f t="shared" si="34"/>
        <v>177.38834676240003</v>
      </c>
      <c r="D1146" s="5">
        <f t="shared" si="35"/>
        <v>177</v>
      </c>
    </row>
    <row r="1147" spans="2:4" ht="15">
      <c r="B1147" s="5">
        <v>1104</v>
      </c>
      <c r="C1147" s="5">
        <f t="shared" si="34"/>
        <v>177.55855221760004</v>
      </c>
      <c r="D1147" s="5">
        <f t="shared" si="35"/>
        <v>177</v>
      </c>
    </row>
    <row r="1148" spans="2:4" ht="15">
      <c r="B1148" s="5">
        <v>1105</v>
      </c>
      <c r="C1148" s="5">
        <f t="shared" si="34"/>
        <v>177.72877194</v>
      </c>
      <c r="D1148" s="5">
        <f t="shared" si="35"/>
        <v>177</v>
      </c>
    </row>
    <row r="1149" spans="2:4" ht="15">
      <c r="B1149" s="5">
        <v>1106</v>
      </c>
      <c r="C1149" s="5">
        <f t="shared" si="34"/>
        <v>177.89900592960004</v>
      </c>
      <c r="D1149" s="5">
        <f t="shared" si="35"/>
        <v>177</v>
      </c>
    </row>
    <row r="1150" spans="2:4" ht="15">
      <c r="B1150" s="5">
        <v>1107</v>
      </c>
      <c r="C1150" s="5">
        <f t="shared" si="34"/>
        <v>178.06925418640003</v>
      </c>
      <c r="D1150" s="5">
        <f t="shared" si="35"/>
        <v>178</v>
      </c>
    </row>
    <row r="1151" spans="2:4" ht="15">
      <c r="B1151" s="5">
        <v>1108</v>
      </c>
      <c r="C1151" s="5">
        <f t="shared" si="34"/>
        <v>178.23951671040004</v>
      </c>
      <c r="D1151" s="5">
        <f t="shared" si="35"/>
        <v>178</v>
      </c>
    </row>
    <row r="1152" spans="2:4" ht="15">
      <c r="B1152" s="5">
        <v>1109</v>
      </c>
      <c r="C1152" s="5">
        <f t="shared" si="34"/>
        <v>178.4097935016</v>
      </c>
      <c r="D1152" s="5">
        <f t="shared" si="35"/>
        <v>178</v>
      </c>
    </row>
    <row r="1153" spans="2:4" ht="15">
      <c r="B1153" s="5">
        <v>1110</v>
      </c>
      <c r="C1153" s="5">
        <f t="shared" si="34"/>
        <v>178.58008456000005</v>
      </c>
      <c r="D1153" s="5">
        <f t="shared" si="35"/>
        <v>178</v>
      </c>
    </row>
    <row r="1154" spans="2:4" ht="15">
      <c r="B1154" s="5">
        <v>1111</v>
      </c>
      <c r="C1154" s="5">
        <f t="shared" si="34"/>
        <v>178.7503898856</v>
      </c>
      <c r="D1154" s="5">
        <f t="shared" si="35"/>
        <v>178</v>
      </c>
    </row>
    <row r="1155" spans="2:4" ht="15">
      <c r="B1155" s="5">
        <v>1112</v>
      </c>
      <c r="C1155" s="5">
        <f t="shared" si="34"/>
        <v>178.92070947840006</v>
      </c>
      <c r="D1155" s="5">
        <f t="shared" si="35"/>
        <v>178</v>
      </c>
    </row>
    <row r="1156" spans="2:4" ht="15">
      <c r="B1156" s="5">
        <v>1113</v>
      </c>
      <c r="C1156" s="5">
        <f t="shared" si="34"/>
        <v>179.09104333840003</v>
      </c>
      <c r="D1156" s="5">
        <f t="shared" si="35"/>
        <v>179</v>
      </c>
    </row>
    <row r="1157" spans="2:4" ht="15">
      <c r="B1157" s="5">
        <v>1114</v>
      </c>
      <c r="C1157" s="5">
        <f t="shared" si="34"/>
        <v>179.2613914656</v>
      </c>
      <c r="D1157" s="5">
        <f t="shared" si="35"/>
        <v>179</v>
      </c>
    </row>
    <row r="1158" spans="2:4" ht="15">
      <c r="B1158" s="5">
        <v>1115</v>
      </c>
      <c r="C1158" s="5">
        <f t="shared" si="34"/>
        <v>179.43175386000001</v>
      </c>
      <c r="D1158" s="5">
        <f t="shared" si="35"/>
        <v>179</v>
      </c>
    </row>
    <row r="1159" spans="2:4" ht="15">
      <c r="B1159" s="5">
        <v>1116</v>
      </c>
      <c r="C1159" s="5">
        <f t="shared" si="34"/>
        <v>179.60213052160003</v>
      </c>
      <c r="D1159" s="5">
        <f t="shared" si="35"/>
        <v>179</v>
      </c>
    </row>
    <row r="1160" spans="2:4" ht="15">
      <c r="B1160" s="5">
        <v>1117</v>
      </c>
      <c r="C1160" s="5">
        <f t="shared" si="34"/>
        <v>179.7725214504</v>
      </c>
      <c r="D1160" s="5">
        <f t="shared" si="35"/>
        <v>179</v>
      </c>
    </row>
    <row r="1161" spans="2:4" ht="15">
      <c r="B1161" s="5">
        <v>1118</v>
      </c>
      <c r="C1161" s="5">
        <f t="shared" si="34"/>
        <v>179.94292664640005</v>
      </c>
      <c r="D1161" s="5">
        <f t="shared" si="35"/>
        <v>179</v>
      </c>
    </row>
    <row r="1162" spans="2:4" ht="15">
      <c r="B1162" s="5">
        <v>1119</v>
      </c>
      <c r="C1162" s="5">
        <f t="shared" si="34"/>
        <v>180.1133461096</v>
      </c>
      <c r="D1162" s="5">
        <f t="shared" si="35"/>
        <v>180</v>
      </c>
    </row>
    <row r="1163" spans="2:4" ht="15">
      <c r="B1163" s="5">
        <v>1120</v>
      </c>
      <c r="C1163" s="5">
        <f t="shared" si="34"/>
        <v>180.28377984000002</v>
      </c>
      <c r="D1163" s="5">
        <f t="shared" si="35"/>
        <v>180</v>
      </c>
    </row>
    <row r="1164" spans="2:4" ht="15">
      <c r="B1164" s="5">
        <v>1121</v>
      </c>
      <c r="C1164" s="5">
        <f t="shared" si="34"/>
        <v>180.45422783760006</v>
      </c>
      <c r="D1164" s="5">
        <f t="shared" si="35"/>
        <v>180</v>
      </c>
    </row>
    <row r="1165" spans="2:4" ht="15">
      <c r="B1165" s="5">
        <v>1122</v>
      </c>
      <c r="C1165" s="5">
        <f t="shared" si="34"/>
        <v>180.62469010240005</v>
      </c>
      <c r="D1165" s="5">
        <f t="shared" si="35"/>
        <v>180</v>
      </c>
    </row>
    <row r="1166" spans="2:4" ht="15">
      <c r="B1166" s="5">
        <v>1123</v>
      </c>
      <c r="C1166" s="5">
        <f t="shared" si="34"/>
        <v>180.7951666344</v>
      </c>
      <c r="D1166" s="5">
        <f t="shared" si="35"/>
        <v>180</v>
      </c>
    </row>
    <row r="1167" spans="2:4" ht="15">
      <c r="B1167" s="5">
        <v>1124</v>
      </c>
      <c r="C1167" s="5">
        <f t="shared" si="34"/>
        <v>180.96565743360003</v>
      </c>
      <c r="D1167" s="5">
        <f t="shared" si="35"/>
        <v>180</v>
      </c>
    </row>
    <row r="1168" spans="2:4" ht="15">
      <c r="B1168" s="5">
        <v>1125</v>
      </c>
      <c r="C1168" s="5">
        <f t="shared" si="34"/>
        <v>181.1361625</v>
      </c>
      <c r="D1168" s="5">
        <f t="shared" si="35"/>
        <v>181</v>
      </c>
    </row>
    <row r="1169" spans="2:4" ht="15">
      <c r="B1169" s="5">
        <v>1126</v>
      </c>
      <c r="C1169" s="5">
        <f t="shared" si="34"/>
        <v>181.3066818336</v>
      </c>
      <c r="D1169" s="5">
        <f t="shared" si="35"/>
        <v>181</v>
      </c>
    </row>
    <row r="1170" spans="2:4" ht="15">
      <c r="B1170" s="5">
        <v>1127</v>
      </c>
      <c r="C1170" s="5">
        <f t="shared" si="34"/>
        <v>181.47721543440002</v>
      </c>
      <c r="D1170" s="5">
        <f t="shared" si="35"/>
        <v>181</v>
      </c>
    </row>
    <row r="1171" spans="2:4" ht="15">
      <c r="B1171" s="5">
        <v>1128</v>
      </c>
      <c r="C1171" s="5">
        <f t="shared" si="34"/>
        <v>181.6477633024</v>
      </c>
      <c r="D1171" s="5">
        <f t="shared" si="35"/>
        <v>181</v>
      </c>
    </row>
    <row r="1172" spans="2:4" ht="15">
      <c r="B1172" s="5">
        <v>1129</v>
      </c>
      <c r="C1172" s="5">
        <f t="shared" si="34"/>
        <v>181.81832543760004</v>
      </c>
      <c r="D1172" s="5">
        <f t="shared" si="35"/>
        <v>181</v>
      </c>
    </row>
    <row r="1173" spans="2:4" ht="15">
      <c r="B1173" s="5">
        <v>1130</v>
      </c>
      <c r="C1173" s="5">
        <f t="shared" si="34"/>
        <v>181.98890183999998</v>
      </c>
      <c r="D1173" s="5">
        <f t="shared" si="35"/>
        <v>181</v>
      </c>
    </row>
    <row r="1174" spans="2:4" ht="15">
      <c r="B1174" s="5">
        <v>1131</v>
      </c>
      <c r="C1174" s="5">
        <f t="shared" si="34"/>
        <v>182.1594925096</v>
      </c>
      <c r="D1174" s="5">
        <f t="shared" si="35"/>
        <v>182</v>
      </c>
    </row>
    <row r="1175" spans="2:4" ht="15">
      <c r="B1175" s="5">
        <v>1132</v>
      </c>
      <c r="C1175" s="5">
        <f t="shared" si="34"/>
        <v>182.33009744639998</v>
      </c>
      <c r="D1175" s="5">
        <f t="shared" si="35"/>
        <v>182</v>
      </c>
    </row>
    <row r="1176" spans="2:4" ht="15">
      <c r="B1176" s="5">
        <v>1133</v>
      </c>
      <c r="C1176" s="5">
        <f t="shared" si="34"/>
        <v>182.50071665040002</v>
      </c>
      <c r="D1176" s="5">
        <f t="shared" si="35"/>
        <v>182</v>
      </c>
    </row>
    <row r="1177" spans="2:4" ht="15">
      <c r="B1177" s="5">
        <v>1134</v>
      </c>
      <c r="C1177" s="5">
        <f t="shared" si="34"/>
        <v>182.67135012160003</v>
      </c>
      <c r="D1177" s="5">
        <f t="shared" si="35"/>
        <v>182</v>
      </c>
    </row>
    <row r="1178" spans="2:4" ht="15">
      <c r="B1178" s="5">
        <v>1135</v>
      </c>
      <c r="C1178" s="5">
        <f t="shared" si="34"/>
        <v>182.84199786000005</v>
      </c>
      <c r="D1178" s="5">
        <f t="shared" si="35"/>
        <v>182</v>
      </c>
    </row>
    <row r="1179" spans="2:4" ht="15">
      <c r="B1179" s="5">
        <v>1136</v>
      </c>
      <c r="C1179" s="5">
        <f t="shared" si="34"/>
        <v>183.01265986560003</v>
      </c>
      <c r="D1179" s="5">
        <f t="shared" si="35"/>
        <v>183</v>
      </c>
    </row>
    <row r="1180" spans="2:4" ht="15">
      <c r="B1180" s="5">
        <v>1137</v>
      </c>
      <c r="C1180" s="5">
        <f t="shared" si="34"/>
        <v>183.18333613840002</v>
      </c>
      <c r="D1180" s="5">
        <f t="shared" si="35"/>
        <v>183</v>
      </c>
    </row>
    <row r="1181" spans="2:4" ht="15">
      <c r="B1181" s="5">
        <v>1138</v>
      </c>
      <c r="C1181" s="5">
        <f t="shared" si="34"/>
        <v>183.35402667840003</v>
      </c>
      <c r="D1181" s="5">
        <f t="shared" si="35"/>
        <v>183</v>
      </c>
    </row>
    <row r="1182" spans="2:4" ht="15">
      <c r="B1182" s="5">
        <v>1139</v>
      </c>
      <c r="C1182" s="5">
        <f t="shared" si="34"/>
        <v>183.52473148560006</v>
      </c>
      <c r="D1182" s="5">
        <f t="shared" si="35"/>
        <v>183</v>
      </c>
    </row>
    <row r="1183" spans="2:4" ht="15">
      <c r="B1183" s="5">
        <v>1140</v>
      </c>
      <c r="C1183" s="5">
        <f t="shared" si="34"/>
        <v>183.69545056000004</v>
      </c>
      <c r="D1183" s="5">
        <f t="shared" si="35"/>
        <v>183</v>
      </c>
    </row>
    <row r="1184" spans="2:4" ht="15">
      <c r="B1184" s="5">
        <v>1141</v>
      </c>
      <c r="C1184" s="5">
        <f t="shared" si="34"/>
        <v>183.86618390160004</v>
      </c>
      <c r="D1184" s="5">
        <f t="shared" si="35"/>
        <v>183</v>
      </c>
    </row>
    <row r="1185" spans="2:4" ht="15">
      <c r="B1185" s="5">
        <v>1142</v>
      </c>
      <c r="C1185" s="5">
        <f t="shared" si="34"/>
        <v>184.0369315104</v>
      </c>
      <c r="D1185" s="5">
        <f t="shared" si="35"/>
        <v>184</v>
      </c>
    </row>
    <row r="1186" spans="2:4" ht="15">
      <c r="B1186" s="5">
        <v>1143</v>
      </c>
      <c r="C1186" s="5">
        <f t="shared" si="34"/>
        <v>184.20769338640002</v>
      </c>
      <c r="D1186" s="5">
        <f t="shared" si="35"/>
        <v>184</v>
      </c>
    </row>
    <row r="1187" spans="2:4" ht="15">
      <c r="B1187" s="5">
        <v>1144</v>
      </c>
      <c r="C1187" s="5">
        <f t="shared" si="34"/>
        <v>184.3784695296</v>
      </c>
      <c r="D1187" s="5">
        <f t="shared" si="35"/>
        <v>184</v>
      </c>
    </row>
    <row r="1188" spans="2:4" ht="15">
      <c r="B1188" s="5">
        <v>1145</v>
      </c>
      <c r="C1188" s="5">
        <f t="shared" si="34"/>
        <v>184.54925994</v>
      </c>
      <c r="D1188" s="5">
        <f t="shared" si="35"/>
        <v>184</v>
      </c>
    </row>
    <row r="1189" spans="2:4" ht="15">
      <c r="B1189" s="5">
        <v>1146</v>
      </c>
      <c r="C1189" s="5">
        <f t="shared" si="34"/>
        <v>184.72006461759997</v>
      </c>
      <c r="D1189" s="5">
        <f t="shared" si="35"/>
        <v>184</v>
      </c>
    </row>
    <row r="1190" spans="2:4" ht="15">
      <c r="B1190" s="5">
        <v>1147</v>
      </c>
      <c r="C1190" s="5">
        <f t="shared" si="34"/>
        <v>184.8908835624</v>
      </c>
      <c r="D1190" s="5">
        <f t="shared" si="35"/>
        <v>184</v>
      </c>
    </row>
    <row r="1191" spans="2:4" ht="15">
      <c r="B1191" s="5">
        <v>1148</v>
      </c>
      <c r="C1191" s="5">
        <f t="shared" si="34"/>
        <v>185.0617167744</v>
      </c>
      <c r="D1191" s="5">
        <f t="shared" si="35"/>
        <v>185</v>
      </c>
    </row>
    <row r="1192" spans="2:4" ht="15">
      <c r="B1192" s="5">
        <v>1149</v>
      </c>
      <c r="C1192" s="5">
        <f t="shared" si="34"/>
        <v>185.2325642536</v>
      </c>
      <c r="D1192" s="5">
        <f t="shared" si="35"/>
        <v>185</v>
      </c>
    </row>
    <row r="1193" spans="2:4" ht="15">
      <c r="B1193" s="5">
        <v>1150</v>
      </c>
      <c r="C1193" s="5">
        <f t="shared" si="34"/>
        <v>185.40342600000002</v>
      </c>
      <c r="D1193" s="5">
        <f t="shared" si="35"/>
        <v>185</v>
      </c>
    </row>
    <row r="1194" spans="2:4" ht="15">
      <c r="B1194" s="5">
        <v>1151</v>
      </c>
      <c r="C1194" s="5">
        <f t="shared" si="34"/>
        <v>185.5743020136</v>
      </c>
      <c r="D1194" s="5">
        <f t="shared" si="35"/>
        <v>185</v>
      </c>
    </row>
    <row r="1195" spans="2:4" ht="15">
      <c r="B1195" s="5">
        <v>1152</v>
      </c>
      <c r="C1195" s="5">
        <f t="shared" si="34"/>
        <v>185.7451922944</v>
      </c>
      <c r="D1195" s="5">
        <f t="shared" si="35"/>
        <v>185</v>
      </c>
    </row>
    <row r="1196" spans="2:4" ht="15">
      <c r="B1196" s="5">
        <v>1153</v>
      </c>
      <c r="C1196" s="5">
        <f t="shared" si="34"/>
        <v>185.9160968424</v>
      </c>
      <c r="D1196" s="5">
        <f t="shared" si="35"/>
        <v>185</v>
      </c>
    </row>
    <row r="1197" spans="2:4" ht="15">
      <c r="B1197" s="5">
        <v>1154</v>
      </c>
      <c r="C1197" s="5">
        <f aca="true" t="shared" si="36" ref="C1197:C1260">(1.7834*(B1197/500+1)*(B1197/500+1))+((B1197/500+1)*73.664)-77.109</f>
        <v>186.08701565760003</v>
      </c>
      <c r="D1197" s="5">
        <f aca="true" t="shared" si="37" ref="D1197:D1260">INT(C1197)</f>
        <v>186</v>
      </c>
    </row>
    <row r="1198" spans="2:4" ht="15">
      <c r="B1198" s="5">
        <v>1155</v>
      </c>
      <c r="C1198" s="5">
        <f t="shared" si="36"/>
        <v>186.25794874000002</v>
      </c>
      <c r="D1198" s="5">
        <f t="shared" si="37"/>
        <v>186</v>
      </c>
    </row>
    <row r="1199" spans="2:4" ht="15">
      <c r="B1199" s="5">
        <v>1156</v>
      </c>
      <c r="C1199" s="5">
        <f t="shared" si="36"/>
        <v>186.42889608960002</v>
      </c>
      <c r="D1199" s="5">
        <f t="shared" si="37"/>
        <v>186</v>
      </c>
    </row>
    <row r="1200" spans="2:4" ht="15">
      <c r="B1200" s="5">
        <v>1157</v>
      </c>
      <c r="C1200" s="5">
        <f t="shared" si="36"/>
        <v>186.59985770640003</v>
      </c>
      <c r="D1200" s="5">
        <f t="shared" si="37"/>
        <v>186</v>
      </c>
    </row>
    <row r="1201" spans="2:4" ht="15">
      <c r="B1201" s="5">
        <v>1158</v>
      </c>
      <c r="C1201" s="5">
        <f t="shared" si="36"/>
        <v>186.7708335904</v>
      </c>
      <c r="D1201" s="5">
        <f t="shared" si="37"/>
        <v>186</v>
      </c>
    </row>
    <row r="1202" spans="2:4" ht="15">
      <c r="B1202" s="5">
        <v>1159</v>
      </c>
      <c r="C1202" s="5">
        <f t="shared" si="36"/>
        <v>186.94182374160005</v>
      </c>
      <c r="D1202" s="5">
        <f t="shared" si="37"/>
        <v>186</v>
      </c>
    </row>
    <row r="1203" spans="2:4" ht="15">
      <c r="B1203" s="5">
        <v>1160</v>
      </c>
      <c r="C1203" s="5">
        <f t="shared" si="36"/>
        <v>187.11282816</v>
      </c>
      <c r="D1203" s="5">
        <f t="shared" si="37"/>
        <v>187</v>
      </c>
    </row>
    <row r="1204" spans="2:4" ht="15">
      <c r="B1204" s="5">
        <v>1161</v>
      </c>
      <c r="C1204" s="5">
        <f t="shared" si="36"/>
        <v>187.28384684560007</v>
      </c>
      <c r="D1204" s="5">
        <f t="shared" si="37"/>
        <v>187</v>
      </c>
    </row>
    <row r="1205" spans="2:4" ht="15">
      <c r="B1205" s="5">
        <v>1162</v>
      </c>
      <c r="C1205" s="5">
        <f t="shared" si="36"/>
        <v>187.45487979840004</v>
      </c>
      <c r="D1205" s="5">
        <f t="shared" si="37"/>
        <v>187</v>
      </c>
    </row>
    <row r="1206" spans="2:4" ht="15">
      <c r="B1206" s="5">
        <v>1163</v>
      </c>
      <c r="C1206" s="5">
        <f t="shared" si="36"/>
        <v>187.62592701840003</v>
      </c>
      <c r="D1206" s="5">
        <f t="shared" si="37"/>
        <v>187</v>
      </c>
    </row>
    <row r="1207" spans="2:4" ht="15">
      <c r="B1207" s="5">
        <v>1164</v>
      </c>
      <c r="C1207" s="5">
        <f t="shared" si="36"/>
        <v>187.79698850559998</v>
      </c>
      <c r="D1207" s="5">
        <f t="shared" si="37"/>
        <v>187</v>
      </c>
    </row>
    <row r="1208" spans="2:4" ht="15">
      <c r="B1208" s="5">
        <v>1165</v>
      </c>
      <c r="C1208" s="5">
        <f t="shared" si="36"/>
        <v>187.96806426</v>
      </c>
      <c r="D1208" s="5">
        <f t="shared" si="37"/>
        <v>187</v>
      </c>
    </row>
    <row r="1209" spans="2:4" ht="15">
      <c r="B1209" s="5">
        <v>1166</v>
      </c>
      <c r="C1209" s="5">
        <f t="shared" si="36"/>
        <v>188.13915428159999</v>
      </c>
      <c r="D1209" s="5">
        <f t="shared" si="37"/>
        <v>188</v>
      </c>
    </row>
    <row r="1210" spans="2:4" ht="15">
      <c r="B1210" s="5">
        <v>1167</v>
      </c>
      <c r="C1210" s="5">
        <f t="shared" si="36"/>
        <v>188.31025857040004</v>
      </c>
      <c r="D1210" s="5">
        <f t="shared" si="37"/>
        <v>188</v>
      </c>
    </row>
    <row r="1211" spans="2:4" ht="15">
      <c r="B1211" s="5">
        <v>1168</v>
      </c>
      <c r="C1211" s="5">
        <f t="shared" si="36"/>
        <v>188.4813771264</v>
      </c>
      <c r="D1211" s="5">
        <f t="shared" si="37"/>
        <v>188</v>
      </c>
    </row>
    <row r="1212" spans="2:4" ht="15">
      <c r="B1212" s="5">
        <v>1169</v>
      </c>
      <c r="C1212" s="5">
        <f t="shared" si="36"/>
        <v>188.65250994960002</v>
      </c>
      <c r="D1212" s="5">
        <f t="shared" si="37"/>
        <v>188</v>
      </c>
    </row>
    <row r="1213" spans="2:4" ht="15">
      <c r="B1213" s="5">
        <v>1170</v>
      </c>
      <c r="C1213" s="5">
        <f t="shared" si="36"/>
        <v>188.82365704</v>
      </c>
      <c r="D1213" s="5">
        <f t="shared" si="37"/>
        <v>188</v>
      </c>
    </row>
    <row r="1214" spans="2:4" ht="15">
      <c r="B1214" s="5">
        <v>1171</v>
      </c>
      <c r="C1214" s="5">
        <f t="shared" si="36"/>
        <v>188.9948183976</v>
      </c>
      <c r="D1214" s="5">
        <f t="shared" si="37"/>
        <v>188</v>
      </c>
    </row>
    <row r="1215" spans="2:4" ht="15">
      <c r="B1215" s="5">
        <v>1172</v>
      </c>
      <c r="C1215" s="5">
        <f t="shared" si="36"/>
        <v>189.1659940224</v>
      </c>
      <c r="D1215" s="5">
        <f t="shared" si="37"/>
        <v>189</v>
      </c>
    </row>
    <row r="1216" spans="2:4" ht="15">
      <c r="B1216" s="5">
        <v>1173</v>
      </c>
      <c r="C1216" s="5">
        <f t="shared" si="36"/>
        <v>189.33718391440004</v>
      </c>
      <c r="D1216" s="5">
        <f t="shared" si="37"/>
        <v>189</v>
      </c>
    </row>
    <row r="1217" spans="2:4" ht="15">
      <c r="B1217" s="5">
        <v>1174</v>
      </c>
      <c r="C1217" s="5">
        <f t="shared" si="36"/>
        <v>189.50838807360003</v>
      </c>
      <c r="D1217" s="5">
        <f t="shared" si="37"/>
        <v>189</v>
      </c>
    </row>
    <row r="1218" spans="2:4" ht="15">
      <c r="B1218" s="5">
        <v>1175</v>
      </c>
      <c r="C1218" s="5">
        <f t="shared" si="36"/>
        <v>189.67960650000003</v>
      </c>
      <c r="D1218" s="5">
        <f t="shared" si="37"/>
        <v>189</v>
      </c>
    </row>
    <row r="1219" spans="2:4" ht="15">
      <c r="B1219" s="5">
        <v>1176</v>
      </c>
      <c r="C1219" s="5">
        <f t="shared" si="36"/>
        <v>189.8508391936</v>
      </c>
      <c r="D1219" s="5">
        <f t="shared" si="37"/>
        <v>189</v>
      </c>
    </row>
    <row r="1220" spans="2:4" ht="15">
      <c r="B1220" s="5">
        <v>1177</v>
      </c>
      <c r="C1220" s="5">
        <f t="shared" si="36"/>
        <v>190.02208615440003</v>
      </c>
      <c r="D1220" s="5">
        <f t="shared" si="37"/>
        <v>190</v>
      </c>
    </row>
    <row r="1221" spans="2:4" ht="15">
      <c r="B1221" s="5">
        <v>1178</v>
      </c>
      <c r="C1221" s="5">
        <f t="shared" si="36"/>
        <v>190.19334738240002</v>
      </c>
      <c r="D1221" s="5">
        <f t="shared" si="37"/>
        <v>190</v>
      </c>
    </row>
    <row r="1222" spans="2:4" ht="15">
      <c r="B1222" s="5">
        <v>1179</v>
      </c>
      <c r="C1222" s="5">
        <f t="shared" si="36"/>
        <v>190.36462287760003</v>
      </c>
      <c r="D1222" s="5">
        <f t="shared" si="37"/>
        <v>190</v>
      </c>
    </row>
    <row r="1223" spans="2:4" ht="15">
      <c r="B1223" s="5">
        <v>1180</v>
      </c>
      <c r="C1223" s="5">
        <f t="shared" si="36"/>
        <v>190.53591264000005</v>
      </c>
      <c r="D1223" s="5">
        <f t="shared" si="37"/>
        <v>190</v>
      </c>
    </row>
    <row r="1224" spans="2:4" ht="15">
      <c r="B1224" s="5">
        <v>1181</v>
      </c>
      <c r="C1224" s="5">
        <f t="shared" si="36"/>
        <v>190.70721666960003</v>
      </c>
      <c r="D1224" s="5">
        <f t="shared" si="37"/>
        <v>190</v>
      </c>
    </row>
    <row r="1225" spans="2:4" ht="15">
      <c r="B1225" s="5">
        <v>1182</v>
      </c>
      <c r="C1225" s="5">
        <f t="shared" si="36"/>
        <v>190.87853496640003</v>
      </c>
      <c r="D1225" s="5">
        <f t="shared" si="37"/>
        <v>190</v>
      </c>
    </row>
    <row r="1226" spans="2:4" ht="15">
      <c r="B1226" s="5">
        <v>1183</v>
      </c>
      <c r="C1226" s="5">
        <f t="shared" si="36"/>
        <v>191.04986753040004</v>
      </c>
      <c r="D1226" s="5">
        <f t="shared" si="37"/>
        <v>191</v>
      </c>
    </row>
    <row r="1227" spans="2:4" ht="15">
      <c r="B1227" s="5">
        <v>1184</v>
      </c>
      <c r="C1227" s="5">
        <f t="shared" si="36"/>
        <v>191.2212143616</v>
      </c>
      <c r="D1227" s="5">
        <f t="shared" si="37"/>
        <v>191</v>
      </c>
    </row>
    <row r="1228" spans="2:4" ht="15">
      <c r="B1228" s="5">
        <v>1185</v>
      </c>
      <c r="C1228" s="5">
        <f t="shared" si="36"/>
        <v>191.39257546000005</v>
      </c>
      <c r="D1228" s="5">
        <f t="shared" si="37"/>
        <v>191</v>
      </c>
    </row>
    <row r="1229" spans="2:4" ht="15">
      <c r="B1229" s="5">
        <v>1186</v>
      </c>
      <c r="C1229" s="5">
        <f t="shared" si="36"/>
        <v>191.5639508256</v>
      </c>
      <c r="D1229" s="5">
        <f t="shared" si="37"/>
        <v>191</v>
      </c>
    </row>
    <row r="1230" spans="2:4" ht="15">
      <c r="B1230" s="5">
        <v>1187</v>
      </c>
      <c r="C1230" s="5">
        <f t="shared" si="36"/>
        <v>191.7353404584</v>
      </c>
      <c r="D1230" s="5">
        <f t="shared" si="37"/>
        <v>191</v>
      </c>
    </row>
    <row r="1231" spans="2:4" ht="15">
      <c r="B1231" s="5">
        <v>1188</v>
      </c>
      <c r="C1231" s="5">
        <f t="shared" si="36"/>
        <v>191.90674435840003</v>
      </c>
      <c r="D1231" s="5">
        <f t="shared" si="37"/>
        <v>191</v>
      </c>
    </row>
    <row r="1232" spans="2:4" ht="15">
      <c r="B1232" s="5">
        <v>1189</v>
      </c>
      <c r="C1232" s="5">
        <f t="shared" si="36"/>
        <v>192.07816252560002</v>
      </c>
      <c r="D1232" s="5">
        <f t="shared" si="37"/>
        <v>192</v>
      </c>
    </row>
    <row r="1233" spans="2:4" ht="15">
      <c r="B1233" s="5">
        <v>1190</v>
      </c>
      <c r="C1233" s="5">
        <f t="shared" si="36"/>
        <v>192.24959496000002</v>
      </c>
      <c r="D1233" s="5">
        <f t="shared" si="37"/>
        <v>192</v>
      </c>
    </row>
    <row r="1234" spans="2:4" ht="15">
      <c r="B1234" s="5">
        <v>1191</v>
      </c>
      <c r="C1234" s="5">
        <f t="shared" si="36"/>
        <v>192.42104166160004</v>
      </c>
      <c r="D1234" s="5">
        <f t="shared" si="37"/>
        <v>192</v>
      </c>
    </row>
    <row r="1235" spans="2:4" ht="15">
      <c r="B1235" s="5">
        <v>1192</v>
      </c>
      <c r="C1235" s="5">
        <f t="shared" si="36"/>
        <v>192.59250263040002</v>
      </c>
      <c r="D1235" s="5">
        <f t="shared" si="37"/>
        <v>192</v>
      </c>
    </row>
    <row r="1236" spans="2:4" ht="15">
      <c r="B1236" s="5">
        <v>1193</v>
      </c>
      <c r="C1236" s="5">
        <f t="shared" si="36"/>
        <v>192.7639778664</v>
      </c>
      <c r="D1236" s="5">
        <f t="shared" si="37"/>
        <v>192</v>
      </c>
    </row>
    <row r="1237" spans="2:4" ht="15">
      <c r="B1237" s="5">
        <v>1194</v>
      </c>
      <c r="C1237" s="5">
        <f t="shared" si="36"/>
        <v>192.93546736960002</v>
      </c>
      <c r="D1237" s="5">
        <f t="shared" si="37"/>
        <v>192</v>
      </c>
    </row>
    <row r="1238" spans="2:4" ht="15">
      <c r="B1238" s="5">
        <v>1195</v>
      </c>
      <c r="C1238" s="5">
        <f t="shared" si="36"/>
        <v>193.10697114000004</v>
      </c>
      <c r="D1238" s="5">
        <f t="shared" si="37"/>
        <v>193</v>
      </c>
    </row>
    <row r="1239" spans="2:4" ht="15">
      <c r="B1239" s="5">
        <v>1196</v>
      </c>
      <c r="C1239" s="5">
        <f t="shared" si="36"/>
        <v>193.27848917760002</v>
      </c>
      <c r="D1239" s="5">
        <f t="shared" si="37"/>
        <v>193</v>
      </c>
    </row>
    <row r="1240" spans="2:4" ht="15">
      <c r="B1240" s="5">
        <v>1197</v>
      </c>
      <c r="C1240" s="5">
        <f t="shared" si="36"/>
        <v>193.45002148240002</v>
      </c>
      <c r="D1240" s="5">
        <f t="shared" si="37"/>
        <v>193</v>
      </c>
    </row>
    <row r="1241" spans="2:4" ht="15">
      <c r="B1241" s="5">
        <v>1198</v>
      </c>
      <c r="C1241" s="5">
        <f t="shared" si="36"/>
        <v>193.62156805440003</v>
      </c>
      <c r="D1241" s="5">
        <f t="shared" si="37"/>
        <v>193</v>
      </c>
    </row>
    <row r="1242" spans="2:4" ht="15">
      <c r="B1242" s="5">
        <v>1199</v>
      </c>
      <c r="C1242" s="5">
        <f t="shared" si="36"/>
        <v>193.79312889360006</v>
      </c>
      <c r="D1242" s="5">
        <f t="shared" si="37"/>
        <v>193</v>
      </c>
    </row>
    <row r="1243" spans="2:4" ht="15">
      <c r="B1243" s="5">
        <v>1200</v>
      </c>
      <c r="C1243" s="5">
        <f t="shared" si="36"/>
        <v>193.96470399999998</v>
      </c>
      <c r="D1243" s="5">
        <f t="shared" si="37"/>
        <v>193</v>
      </c>
    </row>
    <row r="1244" spans="2:4" ht="15">
      <c r="B1244" s="5">
        <v>1201</v>
      </c>
      <c r="C1244" s="5">
        <f t="shared" si="36"/>
        <v>194.13629337360004</v>
      </c>
      <c r="D1244" s="5">
        <f t="shared" si="37"/>
        <v>194</v>
      </c>
    </row>
    <row r="1245" spans="2:4" ht="15">
      <c r="B1245" s="5">
        <v>1202</v>
      </c>
      <c r="C1245" s="5">
        <f t="shared" si="36"/>
        <v>194.3078970144</v>
      </c>
      <c r="D1245" s="5">
        <f t="shared" si="37"/>
        <v>194</v>
      </c>
    </row>
    <row r="1246" spans="2:4" ht="15">
      <c r="B1246" s="5">
        <v>1203</v>
      </c>
      <c r="C1246" s="5">
        <f t="shared" si="36"/>
        <v>194.47951492240003</v>
      </c>
      <c r="D1246" s="5">
        <f t="shared" si="37"/>
        <v>194</v>
      </c>
    </row>
    <row r="1247" spans="2:4" ht="15">
      <c r="B1247" s="5">
        <v>1204</v>
      </c>
      <c r="C1247" s="5">
        <f t="shared" si="36"/>
        <v>194.65114709760002</v>
      </c>
      <c r="D1247" s="5">
        <f t="shared" si="37"/>
        <v>194</v>
      </c>
    </row>
    <row r="1248" spans="2:4" ht="15">
      <c r="B1248" s="5">
        <v>1205</v>
      </c>
      <c r="C1248" s="5">
        <f t="shared" si="36"/>
        <v>194.82279354000002</v>
      </c>
      <c r="D1248" s="5">
        <f t="shared" si="37"/>
        <v>194</v>
      </c>
    </row>
    <row r="1249" spans="2:4" ht="15">
      <c r="B1249" s="5">
        <v>1206</v>
      </c>
      <c r="C1249" s="5">
        <f t="shared" si="36"/>
        <v>194.99445424960004</v>
      </c>
      <c r="D1249" s="5">
        <f t="shared" si="37"/>
        <v>194</v>
      </c>
    </row>
    <row r="1250" spans="2:4" ht="15">
      <c r="B1250" s="5">
        <v>1207</v>
      </c>
      <c r="C1250" s="5">
        <f t="shared" si="36"/>
        <v>195.16612922640002</v>
      </c>
      <c r="D1250" s="5">
        <f t="shared" si="37"/>
        <v>195</v>
      </c>
    </row>
    <row r="1251" spans="2:4" ht="15">
      <c r="B1251" s="5">
        <v>1208</v>
      </c>
      <c r="C1251" s="5">
        <f t="shared" si="36"/>
        <v>195.3378184704</v>
      </c>
      <c r="D1251" s="5">
        <f t="shared" si="37"/>
        <v>195</v>
      </c>
    </row>
    <row r="1252" spans="2:4" ht="15">
      <c r="B1252" s="5">
        <v>1209</v>
      </c>
      <c r="C1252" s="5">
        <f t="shared" si="36"/>
        <v>195.50952198160002</v>
      </c>
      <c r="D1252" s="5">
        <f t="shared" si="37"/>
        <v>195</v>
      </c>
    </row>
    <row r="1253" spans="2:4" ht="15">
      <c r="B1253" s="5">
        <v>1210</v>
      </c>
      <c r="C1253" s="5">
        <f t="shared" si="36"/>
        <v>195.68123976000004</v>
      </c>
      <c r="D1253" s="5">
        <f t="shared" si="37"/>
        <v>195</v>
      </c>
    </row>
    <row r="1254" spans="2:4" ht="15">
      <c r="B1254" s="5">
        <v>1211</v>
      </c>
      <c r="C1254" s="5">
        <f t="shared" si="36"/>
        <v>195.85297180560002</v>
      </c>
      <c r="D1254" s="5">
        <f t="shared" si="37"/>
        <v>195</v>
      </c>
    </row>
    <row r="1255" spans="2:4" ht="15">
      <c r="B1255" s="5">
        <v>1212</v>
      </c>
      <c r="C1255" s="5">
        <f t="shared" si="36"/>
        <v>196.02471811840002</v>
      </c>
      <c r="D1255" s="5">
        <f t="shared" si="37"/>
        <v>196</v>
      </c>
    </row>
    <row r="1256" spans="2:4" ht="15">
      <c r="B1256" s="5">
        <v>1213</v>
      </c>
      <c r="C1256" s="5">
        <f t="shared" si="36"/>
        <v>196.19647869840003</v>
      </c>
      <c r="D1256" s="5">
        <f t="shared" si="37"/>
        <v>196</v>
      </c>
    </row>
    <row r="1257" spans="2:4" ht="15">
      <c r="B1257" s="5">
        <v>1214</v>
      </c>
      <c r="C1257" s="5">
        <f t="shared" si="36"/>
        <v>196.3682535456</v>
      </c>
      <c r="D1257" s="5">
        <f t="shared" si="37"/>
        <v>196</v>
      </c>
    </row>
    <row r="1258" spans="2:4" ht="15">
      <c r="B1258" s="5">
        <v>1215</v>
      </c>
      <c r="C1258" s="5">
        <f t="shared" si="36"/>
        <v>196.54004266000004</v>
      </c>
      <c r="D1258" s="5">
        <f t="shared" si="37"/>
        <v>196</v>
      </c>
    </row>
    <row r="1259" spans="2:4" ht="15">
      <c r="B1259" s="5">
        <v>1216</v>
      </c>
      <c r="C1259" s="5">
        <f t="shared" si="36"/>
        <v>196.71184604160004</v>
      </c>
      <c r="D1259" s="5">
        <f t="shared" si="37"/>
        <v>196</v>
      </c>
    </row>
    <row r="1260" spans="2:4" ht="15">
      <c r="B1260" s="5">
        <v>1217</v>
      </c>
      <c r="C1260" s="5">
        <f t="shared" si="36"/>
        <v>196.88366369040006</v>
      </c>
      <c r="D1260" s="5">
        <f t="shared" si="37"/>
        <v>196</v>
      </c>
    </row>
    <row r="1261" spans="2:4" ht="15">
      <c r="B1261" s="5">
        <v>1218</v>
      </c>
      <c r="C1261" s="5">
        <f aca="true" t="shared" si="38" ref="C1261:C1324">(1.7834*(B1261/500+1)*(B1261/500+1))+((B1261/500+1)*73.664)-77.109</f>
        <v>197.05549560640003</v>
      </c>
      <c r="D1261" s="5">
        <f aca="true" t="shared" si="39" ref="D1261:D1324">INT(C1261)</f>
        <v>197</v>
      </c>
    </row>
    <row r="1262" spans="2:4" ht="15">
      <c r="B1262" s="5">
        <v>1219</v>
      </c>
      <c r="C1262" s="5">
        <f t="shared" si="38"/>
        <v>197.22734178960008</v>
      </c>
      <c r="D1262" s="5">
        <f t="shared" si="39"/>
        <v>197</v>
      </c>
    </row>
    <row r="1263" spans="2:4" ht="15">
      <c r="B1263" s="5">
        <v>1220</v>
      </c>
      <c r="C1263" s="5">
        <f t="shared" si="38"/>
        <v>197.39920224000002</v>
      </c>
      <c r="D1263" s="5">
        <f t="shared" si="39"/>
        <v>197</v>
      </c>
    </row>
    <row r="1264" spans="2:4" ht="15">
      <c r="B1264" s="5">
        <v>1221</v>
      </c>
      <c r="C1264" s="5">
        <f t="shared" si="38"/>
        <v>197.57107695760004</v>
      </c>
      <c r="D1264" s="5">
        <f t="shared" si="39"/>
        <v>197</v>
      </c>
    </row>
    <row r="1265" spans="2:4" ht="15">
      <c r="B1265" s="5">
        <v>1222</v>
      </c>
      <c r="C1265" s="5">
        <f t="shared" si="38"/>
        <v>197.74296594240002</v>
      </c>
      <c r="D1265" s="5">
        <f t="shared" si="39"/>
        <v>197</v>
      </c>
    </row>
    <row r="1266" spans="2:4" ht="15">
      <c r="B1266" s="5">
        <v>1223</v>
      </c>
      <c r="C1266" s="5">
        <f t="shared" si="38"/>
        <v>197.9148691944</v>
      </c>
      <c r="D1266" s="5">
        <f t="shared" si="39"/>
        <v>197</v>
      </c>
    </row>
    <row r="1267" spans="2:4" ht="15">
      <c r="B1267" s="5">
        <v>1224</v>
      </c>
      <c r="C1267" s="5">
        <f t="shared" si="38"/>
        <v>198.08678671360002</v>
      </c>
      <c r="D1267" s="5">
        <f t="shared" si="39"/>
        <v>198</v>
      </c>
    </row>
    <row r="1268" spans="2:4" ht="15">
      <c r="B1268" s="5">
        <v>1225</v>
      </c>
      <c r="C1268" s="5">
        <f t="shared" si="38"/>
        <v>198.25871850000004</v>
      </c>
      <c r="D1268" s="5">
        <f t="shared" si="39"/>
        <v>198</v>
      </c>
    </row>
    <row r="1269" spans="2:4" ht="15">
      <c r="B1269" s="5">
        <v>1226</v>
      </c>
      <c r="C1269" s="5">
        <f t="shared" si="38"/>
        <v>198.43066455360002</v>
      </c>
      <c r="D1269" s="5">
        <f t="shared" si="39"/>
        <v>198</v>
      </c>
    </row>
    <row r="1270" spans="2:4" ht="15">
      <c r="B1270" s="5">
        <v>1227</v>
      </c>
      <c r="C1270" s="5">
        <f t="shared" si="38"/>
        <v>198.60262487440002</v>
      </c>
      <c r="D1270" s="5">
        <f t="shared" si="39"/>
        <v>198</v>
      </c>
    </row>
    <row r="1271" spans="2:4" ht="15">
      <c r="B1271" s="5">
        <v>1228</v>
      </c>
      <c r="C1271" s="5">
        <f t="shared" si="38"/>
        <v>198.77459946240003</v>
      </c>
      <c r="D1271" s="5">
        <f t="shared" si="39"/>
        <v>198</v>
      </c>
    </row>
    <row r="1272" spans="2:4" ht="15">
      <c r="B1272" s="5">
        <v>1229</v>
      </c>
      <c r="C1272" s="5">
        <f t="shared" si="38"/>
        <v>198.94658831760006</v>
      </c>
      <c r="D1272" s="5">
        <f t="shared" si="39"/>
        <v>198</v>
      </c>
    </row>
    <row r="1273" spans="2:4" ht="15">
      <c r="B1273" s="5">
        <v>1230</v>
      </c>
      <c r="C1273" s="5">
        <f t="shared" si="38"/>
        <v>199.11859144000005</v>
      </c>
      <c r="D1273" s="5">
        <f t="shared" si="39"/>
        <v>199</v>
      </c>
    </row>
    <row r="1274" spans="2:4" ht="15">
      <c r="B1274" s="5">
        <v>1231</v>
      </c>
      <c r="C1274" s="5">
        <f t="shared" si="38"/>
        <v>199.29060882960005</v>
      </c>
      <c r="D1274" s="5">
        <f t="shared" si="39"/>
        <v>199</v>
      </c>
    </row>
    <row r="1275" spans="2:4" ht="15">
      <c r="B1275" s="5">
        <v>1232</v>
      </c>
      <c r="C1275" s="5">
        <f t="shared" si="38"/>
        <v>199.4626404864</v>
      </c>
      <c r="D1275" s="5">
        <f t="shared" si="39"/>
        <v>199</v>
      </c>
    </row>
    <row r="1276" spans="2:4" ht="15">
      <c r="B1276" s="5">
        <v>1233</v>
      </c>
      <c r="C1276" s="5">
        <f t="shared" si="38"/>
        <v>199.63468641040004</v>
      </c>
      <c r="D1276" s="5">
        <f t="shared" si="39"/>
        <v>199</v>
      </c>
    </row>
    <row r="1277" spans="2:4" ht="15">
      <c r="B1277" s="5">
        <v>1234</v>
      </c>
      <c r="C1277" s="5">
        <f t="shared" si="38"/>
        <v>199.80674660160003</v>
      </c>
      <c r="D1277" s="5">
        <f t="shared" si="39"/>
        <v>199</v>
      </c>
    </row>
    <row r="1278" spans="2:4" ht="15">
      <c r="B1278" s="5">
        <v>1235</v>
      </c>
      <c r="C1278" s="5">
        <f t="shared" si="38"/>
        <v>199.97882106000003</v>
      </c>
      <c r="D1278" s="5">
        <f t="shared" si="39"/>
        <v>199</v>
      </c>
    </row>
    <row r="1279" spans="2:4" ht="15">
      <c r="B1279" s="5">
        <v>1236</v>
      </c>
      <c r="C1279" s="5">
        <f t="shared" si="38"/>
        <v>200.15090978560005</v>
      </c>
      <c r="D1279" s="5">
        <f t="shared" si="39"/>
        <v>200</v>
      </c>
    </row>
    <row r="1280" spans="2:4" ht="15">
      <c r="B1280" s="5">
        <v>1237</v>
      </c>
      <c r="C1280" s="5">
        <f t="shared" si="38"/>
        <v>200.32301277840003</v>
      </c>
      <c r="D1280" s="5">
        <f t="shared" si="39"/>
        <v>200</v>
      </c>
    </row>
    <row r="1281" spans="2:4" ht="15">
      <c r="B1281" s="5">
        <v>1238</v>
      </c>
      <c r="C1281" s="5">
        <f t="shared" si="38"/>
        <v>200.49513003840002</v>
      </c>
      <c r="D1281" s="5">
        <f t="shared" si="39"/>
        <v>200</v>
      </c>
    </row>
    <row r="1282" spans="2:4" ht="15">
      <c r="B1282" s="5">
        <v>1239</v>
      </c>
      <c r="C1282" s="5">
        <f t="shared" si="38"/>
        <v>200.66726156560003</v>
      </c>
      <c r="D1282" s="5">
        <f t="shared" si="39"/>
        <v>200</v>
      </c>
    </row>
    <row r="1283" spans="2:4" ht="15">
      <c r="B1283" s="5">
        <v>1240</v>
      </c>
      <c r="C1283" s="5">
        <f t="shared" si="38"/>
        <v>200.83940736000005</v>
      </c>
      <c r="D1283" s="5">
        <f t="shared" si="39"/>
        <v>200</v>
      </c>
    </row>
    <row r="1284" spans="2:4" ht="15">
      <c r="B1284" s="5">
        <v>1241</v>
      </c>
      <c r="C1284" s="5">
        <f t="shared" si="38"/>
        <v>201.0115674216001</v>
      </c>
      <c r="D1284" s="5">
        <f t="shared" si="39"/>
        <v>201</v>
      </c>
    </row>
    <row r="1285" spans="2:4" ht="15">
      <c r="B1285" s="5">
        <v>1242</v>
      </c>
      <c r="C1285" s="5">
        <f t="shared" si="38"/>
        <v>201.18374175040003</v>
      </c>
      <c r="D1285" s="5">
        <f t="shared" si="39"/>
        <v>201</v>
      </c>
    </row>
    <row r="1286" spans="2:4" ht="15">
      <c r="B1286" s="5">
        <v>1243</v>
      </c>
      <c r="C1286" s="5">
        <f t="shared" si="38"/>
        <v>201.35593034640004</v>
      </c>
      <c r="D1286" s="5">
        <f t="shared" si="39"/>
        <v>201</v>
      </c>
    </row>
    <row r="1287" spans="2:4" ht="15">
      <c r="B1287" s="5">
        <v>1244</v>
      </c>
      <c r="C1287" s="5">
        <f t="shared" si="38"/>
        <v>201.52813320960007</v>
      </c>
      <c r="D1287" s="5">
        <f t="shared" si="39"/>
        <v>201</v>
      </c>
    </row>
    <row r="1288" spans="2:4" ht="15">
      <c r="B1288" s="5">
        <v>1245</v>
      </c>
      <c r="C1288" s="5">
        <f t="shared" si="38"/>
        <v>201.70035034000006</v>
      </c>
      <c r="D1288" s="5">
        <f t="shared" si="39"/>
        <v>201</v>
      </c>
    </row>
    <row r="1289" spans="2:4" ht="15">
      <c r="B1289" s="5">
        <v>1246</v>
      </c>
      <c r="C1289" s="5">
        <f t="shared" si="38"/>
        <v>201.8725817376</v>
      </c>
      <c r="D1289" s="5">
        <f t="shared" si="39"/>
        <v>201</v>
      </c>
    </row>
    <row r="1290" spans="2:4" ht="15">
      <c r="B1290" s="5">
        <v>1247</v>
      </c>
      <c r="C1290" s="5">
        <f t="shared" si="38"/>
        <v>202.04482740240002</v>
      </c>
      <c r="D1290" s="5">
        <f t="shared" si="39"/>
        <v>202</v>
      </c>
    </row>
    <row r="1291" spans="2:4" ht="15">
      <c r="B1291" s="5">
        <v>1248</v>
      </c>
      <c r="C1291" s="5">
        <f t="shared" si="38"/>
        <v>202.2170873344</v>
      </c>
      <c r="D1291" s="5">
        <f t="shared" si="39"/>
        <v>202</v>
      </c>
    </row>
    <row r="1292" spans="2:4" ht="15">
      <c r="B1292" s="5">
        <v>1249</v>
      </c>
      <c r="C1292" s="5">
        <f t="shared" si="38"/>
        <v>202.38936153360004</v>
      </c>
      <c r="D1292" s="5">
        <f t="shared" si="39"/>
        <v>202</v>
      </c>
    </row>
    <row r="1293" spans="2:4" ht="15">
      <c r="B1293" s="5">
        <v>1250</v>
      </c>
      <c r="C1293" s="5">
        <f t="shared" si="38"/>
        <v>202.56165000000004</v>
      </c>
      <c r="D1293" s="5">
        <f t="shared" si="39"/>
        <v>202</v>
      </c>
    </row>
    <row r="1294" spans="2:4" ht="15">
      <c r="B1294" s="5">
        <v>1251</v>
      </c>
      <c r="C1294" s="5">
        <f t="shared" si="38"/>
        <v>202.7339527336</v>
      </c>
      <c r="D1294" s="5">
        <f t="shared" si="39"/>
        <v>202</v>
      </c>
    </row>
    <row r="1295" spans="2:4" ht="15">
      <c r="B1295" s="5">
        <v>1252</v>
      </c>
      <c r="C1295" s="5">
        <f t="shared" si="38"/>
        <v>202.90626973439998</v>
      </c>
      <c r="D1295" s="5">
        <f t="shared" si="39"/>
        <v>202</v>
      </c>
    </row>
    <row r="1296" spans="2:4" ht="15">
      <c r="B1296" s="5">
        <v>1253</v>
      </c>
      <c r="C1296" s="5">
        <f t="shared" si="38"/>
        <v>203.07860100240003</v>
      </c>
      <c r="D1296" s="5">
        <f t="shared" si="39"/>
        <v>203</v>
      </c>
    </row>
    <row r="1297" spans="2:4" ht="15">
      <c r="B1297" s="5">
        <v>1254</v>
      </c>
      <c r="C1297" s="5">
        <f t="shared" si="38"/>
        <v>203.25094653760004</v>
      </c>
      <c r="D1297" s="5">
        <f t="shared" si="39"/>
        <v>203</v>
      </c>
    </row>
    <row r="1298" spans="2:4" ht="15">
      <c r="B1298" s="5">
        <v>1255</v>
      </c>
      <c r="C1298" s="5">
        <f t="shared" si="38"/>
        <v>203.42330634</v>
      </c>
      <c r="D1298" s="5">
        <f t="shared" si="39"/>
        <v>203</v>
      </c>
    </row>
    <row r="1299" spans="2:4" ht="15">
      <c r="B1299" s="5">
        <v>1256</v>
      </c>
      <c r="C1299" s="5">
        <f t="shared" si="38"/>
        <v>203.5956804096</v>
      </c>
      <c r="D1299" s="5">
        <f t="shared" si="39"/>
        <v>203</v>
      </c>
    </row>
    <row r="1300" spans="2:4" ht="15">
      <c r="B1300" s="5">
        <v>1257</v>
      </c>
      <c r="C1300" s="5">
        <f t="shared" si="38"/>
        <v>203.76806874640005</v>
      </c>
      <c r="D1300" s="5">
        <f t="shared" si="39"/>
        <v>203</v>
      </c>
    </row>
    <row r="1301" spans="2:4" ht="15">
      <c r="B1301" s="5">
        <v>1258</v>
      </c>
      <c r="C1301" s="5">
        <f t="shared" si="38"/>
        <v>203.94047135040006</v>
      </c>
      <c r="D1301" s="5">
        <f t="shared" si="39"/>
        <v>203</v>
      </c>
    </row>
    <row r="1302" spans="2:4" ht="15">
      <c r="B1302" s="5">
        <v>1259</v>
      </c>
      <c r="C1302" s="5">
        <f t="shared" si="38"/>
        <v>204.11288822160003</v>
      </c>
      <c r="D1302" s="5">
        <f t="shared" si="39"/>
        <v>204</v>
      </c>
    </row>
    <row r="1303" spans="2:4" ht="15">
      <c r="B1303" s="5">
        <v>1260</v>
      </c>
      <c r="C1303" s="5">
        <f t="shared" si="38"/>
        <v>204.28531936000002</v>
      </c>
      <c r="D1303" s="5">
        <f t="shared" si="39"/>
        <v>204</v>
      </c>
    </row>
    <row r="1304" spans="2:4" ht="15">
      <c r="B1304" s="5">
        <v>1261</v>
      </c>
      <c r="C1304" s="5">
        <f t="shared" si="38"/>
        <v>204.45776476560002</v>
      </c>
      <c r="D1304" s="5">
        <f t="shared" si="39"/>
        <v>204</v>
      </c>
    </row>
    <row r="1305" spans="2:4" ht="15">
      <c r="B1305" s="5">
        <v>1262</v>
      </c>
      <c r="C1305" s="5">
        <f t="shared" si="38"/>
        <v>204.63022443840003</v>
      </c>
      <c r="D1305" s="5">
        <f t="shared" si="39"/>
        <v>204</v>
      </c>
    </row>
    <row r="1306" spans="2:4" ht="15">
      <c r="B1306" s="5">
        <v>1263</v>
      </c>
      <c r="C1306" s="5">
        <f t="shared" si="38"/>
        <v>204.8026983784</v>
      </c>
      <c r="D1306" s="5">
        <f t="shared" si="39"/>
        <v>204</v>
      </c>
    </row>
    <row r="1307" spans="2:4" ht="15">
      <c r="B1307" s="5">
        <v>1264</v>
      </c>
      <c r="C1307" s="5">
        <f t="shared" si="38"/>
        <v>204.97518658560006</v>
      </c>
      <c r="D1307" s="5">
        <f t="shared" si="39"/>
        <v>204</v>
      </c>
    </row>
    <row r="1308" spans="2:4" ht="15">
      <c r="B1308" s="5">
        <v>1265</v>
      </c>
      <c r="C1308" s="5">
        <f t="shared" si="38"/>
        <v>205.14768906</v>
      </c>
      <c r="D1308" s="5">
        <f t="shared" si="39"/>
        <v>205</v>
      </c>
    </row>
    <row r="1309" spans="2:4" ht="15">
      <c r="B1309" s="5">
        <v>1266</v>
      </c>
      <c r="C1309" s="5">
        <f t="shared" si="38"/>
        <v>205.32020580160003</v>
      </c>
      <c r="D1309" s="5">
        <f t="shared" si="39"/>
        <v>205</v>
      </c>
    </row>
    <row r="1310" spans="2:4" ht="15">
      <c r="B1310" s="5">
        <v>1267</v>
      </c>
      <c r="C1310" s="5">
        <f t="shared" si="38"/>
        <v>205.4927368104</v>
      </c>
      <c r="D1310" s="5">
        <f t="shared" si="39"/>
        <v>205</v>
      </c>
    </row>
    <row r="1311" spans="2:4" ht="15">
      <c r="B1311" s="5">
        <v>1268</v>
      </c>
      <c r="C1311" s="5">
        <f t="shared" si="38"/>
        <v>205.66528208640005</v>
      </c>
      <c r="D1311" s="5">
        <f t="shared" si="39"/>
        <v>205</v>
      </c>
    </row>
    <row r="1312" spans="2:4" ht="15">
      <c r="B1312" s="5">
        <v>1269</v>
      </c>
      <c r="C1312" s="5">
        <f t="shared" si="38"/>
        <v>205.8378416296</v>
      </c>
      <c r="D1312" s="5">
        <f t="shared" si="39"/>
        <v>205</v>
      </c>
    </row>
    <row r="1313" spans="2:4" ht="15">
      <c r="B1313" s="5">
        <v>1270</v>
      </c>
      <c r="C1313" s="5">
        <f t="shared" si="38"/>
        <v>206.01041544000003</v>
      </c>
      <c r="D1313" s="5">
        <f t="shared" si="39"/>
        <v>206</v>
      </c>
    </row>
    <row r="1314" spans="2:4" ht="15">
      <c r="B1314" s="5">
        <v>1271</v>
      </c>
      <c r="C1314" s="5">
        <f t="shared" si="38"/>
        <v>206.1830035176</v>
      </c>
      <c r="D1314" s="5">
        <f t="shared" si="39"/>
        <v>206</v>
      </c>
    </row>
    <row r="1315" spans="2:4" ht="15">
      <c r="B1315" s="5">
        <v>1272</v>
      </c>
      <c r="C1315" s="5">
        <f t="shared" si="38"/>
        <v>206.35560586240007</v>
      </c>
      <c r="D1315" s="5">
        <f t="shared" si="39"/>
        <v>206</v>
      </c>
    </row>
    <row r="1316" spans="2:4" ht="15">
      <c r="B1316" s="5">
        <v>1273</v>
      </c>
      <c r="C1316" s="5">
        <f t="shared" si="38"/>
        <v>206.52822247440002</v>
      </c>
      <c r="D1316" s="5">
        <f t="shared" si="39"/>
        <v>206</v>
      </c>
    </row>
    <row r="1317" spans="2:4" ht="15">
      <c r="B1317" s="5">
        <v>1274</v>
      </c>
      <c r="C1317" s="5">
        <f t="shared" si="38"/>
        <v>206.7008533536</v>
      </c>
      <c r="D1317" s="5">
        <f t="shared" si="39"/>
        <v>206</v>
      </c>
    </row>
    <row r="1318" spans="2:4" ht="15">
      <c r="B1318" s="5">
        <v>1275</v>
      </c>
      <c r="C1318" s="5">
        <f t="shared" si="38"/>
        <v>206.87349850000004</v>
      </c>
      <c r="D1318" s="5">
        <f t="shared" si="39"/>
        <v>206</v>
      </c>
    </row>
    <row r="1319" spans="2:4" ht="15">
      <c r="B1319" s="5">
        <v>1276</v>
      </c>
      <c r="C1319" s="5">
        <f t="shared" si="38"/>
        <v>207.04615791360004</v>
      </c>
      <c r="D1319" s="5">
        <f t="shared" si="39"/>
        <v>207</v>
      </c>
    </row>
    <row r="1320" spans="2:4" ht="15">
      <c r="B1320" s="5">
        <v>1277</v>
      </c>
      <c r="C1320" s="5">
        <f t="shared" si="38"/>
        <v>207.2188315944</v>
      </c>
      <c r="D1320" s="5">
        <f t="shared" si="39"/>
        <v>207</v>
      </c>
    </row>
    <row r="1321" spans="2:4" ht="15">
      <c r="B1321" s="5">
        <v>1278</v>
      </c>
      <c r="C1321" s="5">
        <f t="shared" si="38"/>
        <v>207.39151954240003</v>
      </c>
      <c r="D1321" s="5">
        <f t="shared" si="39"/>
        <v>207</v>
      </c>
    </row>
    <row r="1322" spans="2:4" ht="15">
      <c r="B1322" s="5">
        <v>1279</v>
      </c>
      <c r="C1322" s="5">
        <f t="shared" si="38"/>
        <v>207.56422175760002</v>
      </c>
      <c r="D1322" s="5">
        <f t="shared" si="39"/>
        <v>207</v>
      </c>
    </row>
    <row r="1323" spans="2:4" ht="15">
      <c r="B1323" s="5">
        <v>1280</v>
      </c>
      <c r="C1323" s="5">
        <f t="shared" si="38"/>
        <v>207.73693824000003</v>
      </c>
      <c r="D1323" s="5">
        <f t="shared" si="39"/>
        <v>207</v>
      </c>
    </row>
    <row r="1324" spans="2:4" ht="15">
      <c r="B1324" s="5">
        <v>1281</v>
      </c>
      <c r="C1324" s="5">
        <f t="shared" si="38"/>
        <v>207.9096689896</v>
      </c>
      <c r="D1324" s="5">
        <f t="shared" si="39"/>
        <v>207</v>
      </c>
    </row>
    <row r="1325" spans="2:4" ht="15">
      <c r="B1325" s="5">
        <v>1282</v>
      </c>
      <c r="C1325" s="5">
        <f aca="true" t="shared" si="40" ref="C1325:C1388">(1.7834*(B1325/500+1)*(B1325/500+1))+((B1325/500+1)*73.664)-77.109</f>
        <v>208.08241400640003</v>
      </c>
      <c r="D1325" s="5">
        <f aca="true" t="shared" si="41" ref="D1325:D1388">INT(C1325)</f>
        <v>208</v>
      </c>
    </row>
    <row r="1326" spans="2:4" ht="15">
      <c r="B1326" s="5">
        <v>1283</v>
      </c>
      <c r="C1326" s="5">
        <f t="shared" si="40"/>
        <v>208.25517329039997</v>
      </c>
      <c r="D1326" s="5">
        <f t="shared" si="41"/>
        <v>208</v>
      </c>
    </row>
    <row r="1327" spans="2:4" ht="15">
      <c r="B1327" s="5">
        <v>1284</v>
      </c>
      <c r="C1327" s="5">
        <f t="shared" si="40"/>
        <v>208.42794684159998</v>
      </c>
      <c r="D1327" s="5">
        <f t="shared" si="41"/>
        <v>208</v>
      </c>
    </row>
    <row r="1328" spans="2:4" ht="15">
      <c r="B1328" s="5">
        <v>1285</v>
      </c>
      <c r="C1328" s="5">
        <f t="shared" si="40"/>
        <v>208.60073466</v>
      </c>
      <c r="D1328" s="5">
        <f t="shared" si="41"/>
        <v>208</v>
      </c>
    </row>
    <row r="1329" spans="2:4" ht="15">
      <c r="B1329" s="5">
        <v>1286</v>
      </c>
      <c r="C1329" s="5">
        <f t="shared" si="40"/>
        <v>208.77353674560004</v>
      </c>
      <c r="D1329" s="5">
        <f t="shared" si="41"/>
        <v>208</v>
      </c>
    </row>
    <row r="1330" spans="2:4" ht="15">
      <c r="B1330" s="5">
        <v>1287</v>
      </c>
      <c r="C1330" s="5">
        <f t="shared" si="40"/>
        <v>208.94635309839998</v>
      </c>
      <c r="D1330" s="5">
        <f t="shared" si="41"/>
        <v>208</v>
      </c>
    </row>
    <row r="1331" spans="2:4" ht="15">
      <c r="B1331" s="5">
        <v>1288</v>
      </c>
      <c r="C1331" s="5">
        <f t="shared" si="40"/>
        <v>209.1191837184</v>
      </c>
      <c r="D1331" s="5">
        <f t="shared" si="41"/>
        <v>209</v>
      </c>
    </row>
    <row r="1332" spans="2:4" ht="15">
      <c r="B1332" s="5">
        <v>1289</v>
      </c>
      <c r="C1332" s="5">
        <f t="shared" si="40"/>
        <v>209.29202860560002</v>
      </c>
      <c r="D1332" s="5">
        <f t="shared" si="41"/>
        <v>209</v>
      </c>
    </row>
    <row r="1333" spans="2:4" ht="15">
      <c r="B1333" s="5">
        <v>1290</v>
      </c>
      <c r="C1333" s="5">
        <f t="shared" si="40"/>
        <v>209.46488776000007</v>
      </c>
      <c r="D1333" s="5">
        <f t="shared" si="41"/>
        <v>209</v>
      </c>
    </row>
    <row r="1334" spans="2:4" ht="15">
      <c r="B1334" s="5">
        <v>1291</v>
      </c>
      <c r="C1334" s="5">
        <f t="shared" si="40"/>
        <v>209.6377611816</v>
      </c>
      <c r="D1334" s="5">
        <f t="shared" si="41"/>
        <v>209</v>
      </c>
    </row>
    <row r="1335" spans="2:4" ht="15">
      <c r="B1335" s="5">
        <v>1292</v>
      </c>
      <c r="C1335" s="5">
        <f t="shared" si="40"/>
        <v>209.81064887040003</v>
      </c>
      <c r="D1335" s="5">
        <f t="shared" si="41"/>
        <v>209</v>
      </c>
    </row>
    <row r="1336" spans="2:4" ht="15">
      <c r="B1336" s="5">
        <v>1293</v>
      </c>
      <c r="C1336" s="5">
        <f t="shared" si="40"/>
        <v>209.98355082640006</v>
      </c>
      <c r="D1336" s="5">
        <f t="shared" si="41"/>
        <v>209</v>
      </c>
    </row>
    <row r="1337" spans="2:4" ht="15">
      <c r="B1337" s="5">
        <v>1294</v>
      </c>
      <c r="C1337" s="5">
        <f t="shared" si="40"/>
        <v>210.15646704960005</v>
      </c>
      <c r="D1337" s="5">
        <f t="shared" si="41"/>
        <v>210</v>
      </c>
    </row>
    <row r="1338" spans="2:4" ht="15">
      <c r="B1338" s="5">
        <v>1295</v>
      </c>
      <c r="C1338" s="5">
        <f t="shared" si="40"/>
        <v>210.32939754</v>
      </c>
      <c r="D1338" s="5">
        <f t="shared" si="41"/>
        <v>210</v>
      </c>
    </row>
    <row r="1339" spans="2:4" ht="15">
      <c r="B1339" s="5">
        <v>1296</v>
      </c>
      <c r="C1339" s="5">
        <f t="shared" si="40"/>
        <v>210.50234229760002</v>
      </c>
      <c r="D1339" s="5">
        <f t="shared" si="41"/>
        <v>210</v>
      </c>
    </row>
    <row r="1340" spans="2:4" ht="15">
      <c r="B1340" s="5">
        <v>1297</v>
      </c>
      <c r="C1340" s="5">
        <f t="shared" si="40"/>
        <v>210.67530132240006</v>
      </c>
      <c r="D1340" s="5">
        <f t="shared" si="41"/>
        <v>210</v>
      </c>
    </row>
    <row r="1341" spans="2:4" ht="15">
      <c r="B1341" s="5">
        <v>1298</v>
      </c>
      <c r="C1341" s="5">
        <f t="shared" si="40"/>
        <v>210.84827461440005</v>
      </c>
      <c r="D1341" s="5">
        <f t="shared" si="41"/>
        <v>210</v>
      </c>
    </row>
    <row r="1342" spans="2:4" ht="15">
      <c r="B1342" s="5">
        <v>1299</v>
      </c>
      <c r="C1342" s="5">
        <f t="shared" si="40"/>
        <v>211.0212621736</v>
      </c>
      <c r="D1342" s="5">
        <f t="shared" si="41"/>
        <v>211</v>
      </c>
    </row>
    <row r="1343" spans="2:4" ht="15">
      <c r="B1343" s="5">
        <v>1300</v>
      </c>
      <c r="C1343" s="5">
        <f t="shared" si="40"/>
        <v>211.19426400000003</v>
      </c>
      <c r="D1343" s="5">
        <f t="shared" si="41"/>
        <v>211</v>
      </c>
    </row>
    <row r="1344" spans="2:4" ht="15">
      <c r="B1344" s="5">
        <v>1301</v>
      </c>
      <c r="C1344" s="5">
        <f t="shared" si="40"/>
        <v>211.36728009360002</v>
      </c>
      <c r="D1344" s="5">
        <f t="shared" si="41"/>
        <v>211</v>
      </c>
    </row>
    <row r="1345" spans="2:4" ht="15">
      <c r="B1345" s="5">
        <v>1302</v>
      </c>
      <c r="C1345" s="5">
        <f t="shared" si="40"/>
        <v>211.54031045440001</v>
      </c>
      <c r="D1345" s="5">
        <f t="shared" si="41"/>
        <v>211</v>
      </c>
    </row>
    <row r="1346" spans="2:4" ht="15">
      <c r="B1346" s="5">
        <v>1303</v>
      </c>
      <c r="C1346" s="5">
        <f t="shared" si="40"/>
        <v>211.71335508240003</v>
      </c>
      <c r="D1346" s="5">
        <f t="shared" si="41"/>
        <v>211</v>
      </c>
    </row>
    <row r="1347" spans="2:4" ht="15">
      <c r="B1347" s="5">
        <v>1304</v>
      </c>
      <c r="C1347" s="5">
        <f t="shared" si="40"/>
        <v>211.88641397760006</v>
      </c>
      <c r="D1347" s="5">
        <f t="shared" si="41"/>
        <v>211</v>
      </c>
    </row>
    <row r="1348" spans="2:4" ht="15">
      <c r="B1348" s="5">
        <v>1305</v>
      </c>
      <c r="C1348" s="5">
        <f t="shared" si="40"/>
        <v>212.05948714</v>
      </c>
      <c r="D1348" s="5">
        <f t="shared" si="41"/>
        <v>212</v>
      </c>
    </row>
    <row r="1349" spans="2:4" ht="15">
      <c r="B1349" s="5">
        <v>1306</v>
      </c>
      <c r="C1349" s="5">
        <f t="shared" si="40"/>
        <v>212.2325745696</v>
      </c>
      <c r="D1349" s="5">
        <f t="shared" si="41"/>
        <v>212</v>
      </c>
    </row>
    <row r="1350" spans="2:4" ht="15">
      <c r="B1350" s="5">
        <v>1307</v>
      </c>
      <c r="C1350" s="5">
        <f t="shared" si="40"/>
        <v>212.4056762664</v>
      </c>
      <c r="D1350" s="5">
        <f t="shared" si="41"/>
        <v>212</v>
      </c>
    </row>
    <row r="1351" spans="2:4" ht="15">
      <c r="B1351" s="5">
        <v>1308</v>
      </c>
      <c r="C1351" s="5">
        <f t="shared" si="40"/>
        <v>212.57879223040004</v>
      </c>
      <c r="D1351" s="5">
        <f t="shared" si="41"/>
        <v>212</v>
      </c>
    </row>
    <row r="1352" spans="2:4" ht="15">
      <c r="B1352" s="5">
        <v>1309</v>
      </c>
      <c r="C1352" s="5">
        <f t="shared" si="40"/>
        <v>212.75192246160003</v>
      </c>
      <c r="D1352" s="5">
        <f t="shared" si="41"/>
        <v>212</v>
      </c>
    </row>
    <row r="1353" spans="2:4" ht="15">
      <c r="B1353" s="5">
        <v>1310</v>
      </c>
      <c r="C1353" s="5">
        <f t="shared" si="40"/>
        <v>212.92506696000004</v>
      </c>
      <c r="D1353" s="5">
        <f t="shared" si="41"/>
        <v>212</v>
      </c>
    </row>
    <row r="1354" spans="2:4" ht="15">
      <c r="B1354" s="5">
        <v>1311</v>
      </c>
      <c r="C1354" s="5">
        <f t="shared" si="40"/>
        <v>213.09822572560006</v>
      </c>
      <c r="D1354" s="5">
        <f t="shared" si="41"/>
        <v>213</v>
      </c>
    </row>
    <row r="1355" spans="2:4" ht="15">
      <c r="B1355" s="5">
        <v>1312</v>
      </c>
      <c r="C1355" s="5">
        <f t="shared" si="40"/>
        <v>213.27139875840004</v>
      </c>
      <c r="D1355" s="5">
        <f t="shared" si="41"/>
        <v>213</v>
      </c>
    </row>
    <row r="1356" spans="2:4" ht="15">
      <c r="B1356" s="5">
        <v>1313</v>
      </c>
      <c r="C1356" s="5">
        <f t="shared" si="40"/>
        <v>213.44458605840003</v>
      </c>
      <c r="D1356" s="5">
        <f t="shared" si="41"/>
        <v>213</v>
      </c>
    </row>
    <row r="1357" spans="2:4" ht="15">
      <c r="B1357" s="5">
        <v>1314</v>
      </c>
      <c r="C1357" s="5">
        <f t="shared" si="40"/>
        <v>213.61778762560004</v>
      </c>
      <c r="D1357" s="5">
        <f t="shared" si="41"/>
        <v>213</v>
      </c>
    </row>
    <row r="1358" spans="2:4" ht="15">
      <c r="B1358" s="5">
        <v>1315</v>
      </c>
      <c r="C1358" s="5">
        <f t="shared" si="40"/>
        <v>213.79100346</v>
      </c>
      <c r="D1358" s="5">
        <f t="shared" si="41"/>
        <v>213</v>
      </c>
    </row>
    <row r="1359" spans="2:4" ht="15">
      <c r="B1359" s="5">
        <v>1316</v>
      </c>
      <c r="C1359" s="5">
        <f t="shared" si="40"/>
        <v>213.96423356160005</v>
      </c>
      <c r="D1359" s="5">
        <f t="shared" si="41"/>
        <v>213</v>
      </c>
    </row>
    <row r="1360" spans="2:4" ht="15">
      <c r="B1360" s="5">
        <v>1317</v>
      </c>
      <c r="C1360" s="5">
        <f t="shared" si="40"/>
        <v>214.1374779304</v>
      </c>
      <c r="D1360" s="5">
        <f t="shared" si="41"/>
        <v>214</v>
      </c>
    </row>
    <row r="1361" spans="2:4" ht="15">
      <c r="B1361" s="5">
        <v>1318</v>
      </c>
      <c r="C1361" s="5">
        <f t="shared" si="40"/>
        <v>214.3107365664</v>
      </c>
      <c r="D1361" s="5">
        <f t="shared" si="41"/>
        <v>214</v>
      </c>
    </row>
    <row r="1362" spans="2:4" ht="15">
      <c r="B1362" s="5">
        <v>1319</v>
      </c>
      <c r="C1362" s="5">
        <f t="shared" si="40"/>
        <v>214.48400946959998</v>
      </c>
      <c r="D1362" s="5">
        <f t="shared" si="41"/>
        <v>214</v>
      </c>
    </row>
    <row r="1363" spans="2:4" ht="15">
      <c r="B1363" s="5">
        <v>1320</v>
      </c>
      <c r="C1363" s="5">
        <f t="shared" si="40"/>
        <v>214.65729664000003</v>
      </c>
      <c r="D1363" s="5">
        <f t="shared" si="41"/>
        <v>214</v>
      </c>
    </row>
    <row r="1364" spans="2:4" ht="15">
      <c r="B1364" s="5">
        <v>1321</v>
      </c>
      <c r="C1364" s="5">
        <f t="shared" si="40"/>
        <v>214.83059807760003</v>
      </c>
      <c r="D1364" s="5">
        <f t="shared" si="41"/>
        <v>214</v>
      </c>
    </row>
    <row r="1365" spans="2:4" ht="15">
      <c r="B1365" s="5">
        <v>1322</v>
      </c>
      <c r="C1365" s="5">
        <f t="shared" si="40"/>
        <v>215.00391378240005</v>
      </c>
      <c r="D1365" s="5">
        <f t="shared" si="41"/>
        <v>215</v>
      </c>
    </row>
    <row r="1366" spans="2:4" ht="15">
      <c r="B1366" s="5">
        <v>1323</v>
      </c>
      <c r="C1366" s="5">
        <f t="shared" si="40"/>
        <v>215.17724375440002</v>
      </c>
      <c r="D1366" s="5">
        <f t="shared" si="41"/>
        <v>215</v>
      </c>
    </row>
    <row r="1367" spans="2:4" ht="15">
      <c r="B1367" s="5">
        <v>1324</v>
      </c>
      <c r="C1367" s="5">
        <f t="shared" si="40"/>
        <v>215.35058799360002</v>
      </c>
      <c r="D1367" s="5">
        <f t="shared" si="41"/>
        <v>215</v>
      </c>
    </row>
    <row r="1368" spans="2:4" ht="15">
      <c r="B1368" s="5">
        <v>1325</v>
      </c>
      <c r="C1368" s="5">
        <f t="shared" si="40"/>
        <v>215.52394650000002</v>
      </c>
      <c r="D1368" s="5">
        <f t="shared" si="41"/>
        <v>215</v>
      </c>
    </row>
    <row r="1369" spans="2:4" ht="15">
      <c r="B1369" s="5">
        <v>1326</v>
      </c>
      <c r="C1369" s="5">
        <f t="shared" si="40"/>
        <v>215.69731927360004</v>
      </c>
      <c r="D1369" s="5">
        <f t="shared" si="41"/>
        <v>215</v>
      </c>
    </row>
    <row r="1370" spans="2:4" ht="15">
      <c r="B1370" s="5">
        <v>1327</v>
      </c>
      <c r="C1370" s="5">
        <f t="shared" si="40"/>
        <v>215.87070631440002</v>
      </c>
      <c r="D1370" s="5">
        <f t="shared" si="41"/>
        <v>215</v>
      </c>
    </row>
    <row r="1371" spans="2:4" ht="15">
      <c r="B1371" s="5">
        <v>1328</v>
      </c>
      <c r="C1371" s="5">
        <f t="shared" si="40"/>
        <v>216.04410762240002</v>
      </c>
      <c r="D1371" s="5">
        <f t="shared" si="41"/>
        <v>216</v>
      </c>
    </row>
    <row r="1372" spans="2:4" ht="15">
      <c r="B1372" s="5">
        <v>1329</v>
      </c>
      <c r="C1372" s="5">
        <f t="shared" si="40"/>
        <v>216.21752319760003</v>
      </c>
      <c r="D1372" s="5">
        <f t="shared" si="41"/>
        <v>216</v>
      </c>
    </row>
    <row r="1373" spans="2:4" ht="15">
      <c r="B1373" s="5">
        <v>1330</v>
      </c>
      <c r="C1373" s="5">
        <f t="shared" si="40"/>
        <v>216.39095304000006</v>
      </c>
      <c r="D1373" s="5">
        <f t="shared" si="41"/>
        <v>216</v>
      </c>
    </row>
    <row r="1374" spans="2:4" ht="15">
      <c r="B1374" s="5">
        <v>1331</v>
      </c>
      <c r="C1374" s="5">
        <f t="shared" si="40"/>
        <v>216.56439714959998</v>
      </c>
      <c r="D1374" s="5">
        <f t="shared" si="41"/>
        <v>216</v>
      </c>
    </row>
    <row r="1375" spans="2:4" ht="15">
      <c r="B1375" s="5">
        <v>1332</v>
      </c>
      <c r="C1375" s="5">
        <f t="shared" si="40"/>
        <v>216.73785552640004</v>
      </c>
      <c r="D1375" s="5">
        <f t="shared" si="41"/>
        <v>216</v>
      </c>
    </row>
    <row r="1376" spans="2:4" ht="15">
      <c r="B1376" s="5">
        <v>1333</v>
      </c>
      <c r="C1376" s="5">
        <f t="shared" si="40"/>
        <v>216.91132817040005</v>
      </c>
      <c r="D1376" s="5">
        <f t="shared" si="41"/>
        <v>216</v>
      </c>
    </row>
    <row r="1377" spans="2:4" ht="15">
      <c r="B1377" s="5">
        <v>1334</v>
      </c>
      <c r="C1377" s="5">
        <f t="shared" si="40"/>
        <v>217.08481508160008</v>
      </c>
      <c r="D1377" s="5">
        <f t="shared" si="41"/>
        <v>217</v>
      </c>
    </row>
    <row r="1378" spans="2:4" ht="15">
      <c r="B1378" s="5">
        <v>1335</v>
      </c>
      <c r="C1378" s="5">
        <f t="shared" si="40"/>
        <v>217.25831626000002</v>
      </c>
      <c r="D1378" s="5">
        <f t="shared" si="41"/>
        <v>217</v>
      </c>
    </row>
    <row r="1379" spans="2:4" ht="15">
      <c r="B1379" s="5">
        <v>1336</v>
      </c>
      <c r="C1379" s="5">
        <f t="shared" si="40"/>
        <v>217.43183170560002</v>
      </c>
      <c r="D1379" s="5">
        <f t="shared" si="41"/>
        <v>217</v>
      </c>
    </row>
    <row r="1380" spans="2:4" ht="15">
      <c r="B1380" s="5">
        <v>1337</v>
      </c>
      <c r="C1380" s="5">
        <f t="shared" si="40"/>
        <v>217.60536141839998</v>
      </c>
      <c r="D1380" s="5">
        <f t="shared" si="41"/>
        <v>217</v>
      </c>
    </row>
    <row r="1381" spans="2:4" ht="15">
      <c r="B1381" s="5">
        <v>1338</v>
      </c>
      <c r="C1381" s="5">
        <f t="shared" si="40"/>
        <v>217.7789053984</v>
      </c>
      <c r="D1381" s="5">
        <f t="shared" si="41"/>
        <v>217</v>
      </c>
    </row>
    <row r="1382" spans="2:4" ht="15">
      <c r="B1382" s="5">
        <v>1339</v>
      </c>
      <c r="C1382" s="5">
        <f t="shared" si="40"/>
        <v>217.9524636456</v>
      </c>
      <c r="D1382" s="5">
        <f t="shared" si="41"/>
        <v>217</v>
      </c>
    </row>
    <row r="1383" spans="2:4" ht="15">
      <c r="B1383" s="5">
        <v>1340</v>
      </c>
      <c r="C1383" s="5">
        <f t="shared" si="40"/>
        <v>218.12603616000007</v>
      </c>
      <c r="D1383" s="5">
        <f t="shared" si="41"/>
        <v>218</v>
      </c>
    </row>
    <row r="1384" spans="2:4" ht="15">
      <c r="B1384" s="5">
        <v>1341</v>
      </c>
      <c r="C1384" s="5">
        <f t="shared" si="40"/>
        <v>218.29962294159998</v>
      </c>
      <c r="D1384" s="5">
        <f t="shared" si="41"/>
        <v>218</v>
      </c>
    </row>
    <row r="1385" spans="2:4" ht="15">
      <c r="B1385" s="5">
        <v>1342</v>
      </c>
      <c r="C1385" s="5">
        <f t="shared" si="40"/>
        <v>218.47322399040002</v>
      </c>
      <c r="D1385" s="5">
        <f t="shared" si="41"/>
        <v>218</v>
      </c>
    </row>
    <row r="1386" spans="2:4" ht="15">
      <c r="B1386" s="5">
        <v>1343</v>
      </c>
      <c r="C1386" s="5">
        <f t="shared" si="40"/>
        <v>218.6468393064</v>
      </c>
      <c r="D1386" s="5">
        <f t="shared" si="41"/>
        <v>218</v>
      </c>
    </row>
    <row r="1387" spans="2:4" ht="15">
      <c r="B1387" s="5">
        <v>1344</v>
      </c>
      <c r="C1387" s="5">
        <f t="shared" si="40"/>
        <v>218.82046888960002</v>
      </c>
      <c r="D1387" s="5">
        <f t="shared" si="41"/>
        <v>218</v>
      </c>
    </row>
    <row r="1388" spans="2:4" ht="15">
      <c r="B1388" s="5">
        <v>1345</v>
      </c>
      <c r="C1388" s="5">
        <f t="shared" si="40"/>
        <v>218.99411274</v>
      </c>
      <c r="D1388" s="5">
        <f t="shared" si="41"/>
        <v>218</v>
      </c>
    </row>
    <row r="1389" spans="2:4" ht="15">
      <c r="B1389" s="5">
        <v>1346</v>
      </c>
      <c r="C1389" s="5">
        <f aca="true" t="shared" si="42" ref="C1389:C1452">(1.7834*(B1389/500+1)*(B1389/500+1))+((B1389/500+1)*73.664)-77.109</f>
        <v>219.16777085760003</v>
      </c>
      <c r="D1389" s="5">
        <f aca="true" t="shared" si="43" ref="D1389:D1452">INT(C1389)</f>
        <v>219</v>
      </c>
    </row>
    <row r="1390" spans="2:4" ht="15">
      <c r="B1390" s="5">
        <v>1347</v>
      </c>
      <c r="C1390" s="5">
        <f t="shared" si="42"/>
        <v>219.34144324240003</v>
      </c>
      <c r="D1390" s="5">
        <f t="shared" si="43"/>
        <v>219</v>
      </c>
    </row>
    <row r="1391" spans="2:4" ht="15">
      <c r="B1391" s="5">
        <v>1348</v>
      </c>
      <c r="C1391" s="5">
        <f t="shared" si="42"/>
        <v>219.51512989440005</v>
      </c>
      <c r="D1391" s="5">
        <f t="shared" si="43"/>
        <v>219</v>
      </c>
    </row>
    <row r="1392" spans="2:4" ht="15">
      <c r="B1392" s="5">
        <v>1349</v>
      </c>
      <c r="C1392" s="5">
        <f t="shared" si="42"/>
        <v>219.68883081360002</v>
      </c>
      <c r="D1392" s="5">
        <f t="shared" si="43"/>
        <v>219</v>
      </c>
    </row>
    <row r="1393" spans="2:4" ht="15">
      <c r="B1393" s="5">
        <v>1350</v>
      </c>
      <c r="C1393" s="5">
        <f t="shared" si="42"/>
        <v>219.862546</v>
      </c>
      <c r="D1393" s="5">
        <f t="shared" si="43"/>
        <v>219</v>
      </c>
    </row>
    <row r="1394" spans="2:4" ht="15">
      <c r="B1394" s="5">
        <v>1351</v>
      </c>
      <c r="C1394" s="5">
        <f t="shared" si="42"/>
        <v>220.03627545360007</v>
      </c>
      <c r="D1394" s="5">
        <f t="shared" si="43"/>
        <v>220</v>
      </c>
    </row>
    <row r="1395" spans="2:4" ht="15">
      <c r="B1395" s="5">
        <v>1352</v>
      </c>
      <c r="C1395" s="5">
        <f t="shared" si="42"/>
        <v>220.2100191744001</v>
      </c>
      <c r="D1395" s="5">
        <f t="shared" si="43"/>
        <v>220</v>
      </c>
    </row>
    <row r="1396" spans="2:4" ht="15">
      <c r="B1396" s="5">
        <v>1353</v>
      </c>
      <c r="C1396" s="5">
        <f t="shared" si="42"/>
        <v>220.3837771624</v>
      </c>
      <c r="D1396" s="5">
        <f t="shared" si="43"/>
        <v>220</v>
      </c>
    </row>
    <row r="1397" spans="2:4" ht="15">
      <c r="B1397" s="5">
        <v>1354</v>
      </c>
      <c r="C1397" s="5">
        <f t="shared" si="42"/>
        <v>220.55754941760006</v>
      </c>
      <c r="D1397" s="5">
        <f t="shared" si="43"/>
        <v>220</v>
      </c>
    </row>
    <row r="1398" spans="2:4" ht="15">
      <c r="B1398" s="5">
        <v>1355</v>
      </c>
      <c r="C1398" s="5">
        <f t="shared" si="42"/>
        <v>220.73133594</v>
      </c>
      <c r="D1398" s="5">
        <f t="shared" si="43"/>
        <v>220</v>
      </c>
    </row>
    <row r="1399" spans="2:4" ht="15">
      <c r="B1399" s="5">
        <v>1356</v>
      </c>
      <c r="C1399" s="5">
        <f t="shared" si="42"/>
        <v>220.90513672960003</v>
      </c>
      <c r="D1399" s="5">
        <f t="shared" si="43"/>
        <v>220</v>
      </c>
    </row>
    <row r="1400" spans="2:4" ht="15">
      <c r="B1400" s="5">
        <v>1357</v>
      </c>
      <c r="C1400" s="5">
        <f t="shared" si="42"/>
        <v>221.0789517864</v>
      </c>
      <c r="D1400" s="5">
        <f t="shared" si="43"/>
        <v>221</v>
      </c>
    </row>
    <row r="1401" spans="2:4" ht="15">
      <c r="B1401" s="5">
        <v>1358</v>
      </c>
      <c r="C1401" s="5">
        <f t="shared" si="42"/>
        <v>221.25278111040006</v>
      </c>
      <c r="D1401" s="5">
        <f t="shared" si="43"/>
        <v>221</v>
      </c>
    </row>
    <row r="1402" spans="2:4" ht="15">
      <c r="B1402" s="5">
        <v>1359</v>
      </c>
      <c r="C1402" s="5">
        <f t="shared" si="42"/>
        <v>221.42662470160002</v>
      </c>
      <c r="D1402" s="5">
        <f t="shared" si="43"/>
        <v>221</v>
      </c>
    </row>
    <row r="1403" spans="2:4" ht="15">
      <c r="B1403" s="5">
        <v>1360</v>
      </c>
      <c r="C1403" s="5">
        <f t="shared" si="42"/>
        <v>221.60048256000005</v>
      </c>
      <c r="D1403" s="5">
        <f t="shared" si="43"/>
        <v>221</v>
      </c>
    </row>
    <row r="1404" spans="2:4" ht="15">
      <c r="B1404" s="5">
        <v>1361</v>
      </c>
      <c r="C1404" s="5">
        <f t="shared" si="42"/>
        <v>221.77435468560003</v>
      </c>
      <c r="D1404" s="5">
        <f t="shared" si="43"/>
        <v>221</v>
      </c>
    </row>
    <row r="1405" spans="2:4" ht="15">
      <c r="B1405" s="5">
        <v>1362</v>
      </c>
      <c r="C1405" s="5">
        <f t="shared" si="42"/>
        <v>221.94824107840003</v>
      </c>
      <c r="D1405" s="5">
        <f t="shared" si="43"/>
        <v>221</v>
      </c>
    </row>
    <row r="1406" spans="2:4" ht="15">
      <c r="B1406" s="5">
        <v>1363</v>
      </c>
      <c r="C1406" s="5">
        <f t="shared" si="42"/>
        <v>222.1221417384</v>
      </c>
      <c r="D1406" s="5">
        <f t="shared" si="43"/>
        <v>222</v>
      </c>
    </row>
    <row r="1407" spans="2:4" ht="15">
      <c r="B1407" s="5">
        <v>1364</v>
      </c>
      <c r="C1407" s="5">
        <f t="shared" si="42"/>
        <v>222.29605666560002</v>
      </c>
      <c r="D1407" s="5">
        <f t="shared" si="43"/>
        <v>222</v>
      </c>
    </row>
    <row r="1408" spans="2:4" ht="15">
      <c r="B1408" s="5">
        <v>1365</v>
      </c>
      <c r="C1408" s="5">
        <f t="shared" si="42"/>
        <v>222.46998586000007</v>
      </c>
      <c r="D1408" s="5">
        <f t="shared" si="43"/>
        <v>222</v>
      </c>
    </row>
    <row r="1409" spans="2:4" ht="15">
      <c r="B1409" s="5">
        <v>1366</v>
      </c>
      <c r="C1409" s="5">
        <f t="shared" si="42"/>
        <v>222.64392932160007</v>
      </c>
      <c r="D1409" s="5">
        <f t="shared" si="43"/>
        <v>222</v>
      </c>
    </row>
    <row r="1410" spans="2:4" ht="15">
      <c r="B1410" s="5">
        <v>1367</v>
      </c>
      <c r="C1410" s="5">
        <f t="shared" si="42"/>
        <v>222.81788705040003</v>
      </c>
      <c r="D1410" s="5">
        <f t="shared" si="43"/>
        <v>222</v>
      </c>
    </row>
    <row r="1411" spans="2:4" ht="15">
      <c r="B1411" s="5">
        <v>1368</v>
      </c>
      <c r="C1411" s="5">
        <f t="shared" si="42"/>
        <v>222.99185904640007</v>
      </c>
      <c r="D1411" s="5">
        <f t="shared" si="43"/>
        <v>222</v>
      </c>
    </row>
    <row r="1412" spans="2:4" ht="15">
      <c r="B1412" s="5">
        <v>1369</v>
      </c>
      <c r="C1412" s="5">
        <f t="shared" si="42"/>
        <v>223.16584530960006</v>
      </c>
      <c r="D1412" s="5">
        <f t="shared" si="43"/>
        <v>223</v>
      </c>
    </row>
    <row r="1413" spans="2:4" ht="15">
      <c r="B1413" s="5">
        <v>1370</v>
      </c>
      <c r="C1413" s="5">
        <f t="shared" si="42"/>
        <v>223.33984584000007</v>
      </c>
      <c r="D1413" s="5">
        <f t="shared" si="43"/>
        <v>223</v>
      </c>
    </row>
    <row r="1414" spans="2:4" ht="15">
      <c r="B1414" s="5">
        <v>1371</v>
      </c>
      <c r="C1414" s="5">
        <f t="shared" si="42"/>
        <v>223.51386063760003</v>
      </c>
      <c r="D1414" s="5">
        <f t="shared" si="43"/>
        <v>223</v>
      </c>
    </row>
    <row r="1415" spans="2:4" ht="15">
      <c r="B1415" s="5">
        <v>1372</v>
      </c>
      <c r="C1415" s="5">
        <f t="shared" si="42"/>
        <v>223.6878897024</v>
      </c>
      <c r="D1415" s="5">
        <f t="shared" si="43"/>
        <v>223</v>
      </c>
    </row>
    <row r="1416" spans="2:4" ht="15">
      <c r="B1416" s="5">
        <v>1373</v>
      </c>
      <c r="C1416" s="5">
        <f t="shared" si="42"/>
        <v>223.8619330344</v>
      </c>
      <c r="D1416" s="5">
        <f t="shared" si="43"/>
        <v>223</v>
      </c>
    </row>
    <row r="1417" spans="2:4" ht="15">
      <c r="B1417" s="5">
        <v>1374</v>
      </c>
      <c r="C1417" s="5">
        <f t="shared" si="42"/>
        <v>224.03599063360008</v>
      </c>
      <c r="D1417" s="5">
        <f t="shared" si="43"/>
        <v>224</v>
      </c>
    </row>
    <row r="1418" spans="2:4" ht="15">
      <c r="B1418" s="5">
        <v>1375</v>
      </c>
      <c r="C1418" s="5">
        <f t="shared" si="42"/>
        <v>224.21006250000005</v>
      </c>
      <c r="D1418" s="5">
        <f t="shared" si="43"/>
        <v>224</v>
      </c>
    </row>
    <row r="1419" spans="2:4" ht="15">
      <c r="B1419" s="5">
        <v>1376</v>
      </c>
      <c r="C1419" s="5">
        <f t="shared" si="42"/>
        <v>224.38414863359998</v>
      </c>
      <c r="D1419" s="5">
        <f t="shared" si="43"/>
        <v>224</v>
      </c>
    </row>
    <row r="1420" spans="2:4" ht="15">
      <c r="B1420" s="5">
        <v>1377</v>
      </c>
      <c r="C1420" s="5">
        <f t="shared" si="42"/>
        <v>224.55824903440003</v>
      </c>
      <c r="D1420" s="5">
        <f t="shared" si="43"/>
        <v>224</v>
      </c>
    </row>
    <row r="1421" spans="2:4" ht="15">
      <c r="B1421" s="5">
        <v>1378</v>
      </c>
      <c r="C1421" s="5">
        <f t="shared" si="42"/>
        <v>224.7323637024</v>
      </c>
      <c r="D1421" s="5">
        <f t="shared" si="43"/>
        <v>224</v>
      </c>
    </row>
    <row r="1422" spans="2:4" ht="15">
      <c r="B1422" s="5">
        <v>1379</v>
      </c>
      <c r="C1422" s="5">
        <f t="shared" si="42"/>
        <v>224.90649263760002</v>
      </c>
      <c r="D1422" s="5">
        <f t="shared" si="43"/>
        <v>224</v>
      </c>
    </row>
    <row r="1423" spans="2:4" ht="15">
      <c r="B1423" s="5">
        <v>1380</v>
      </c>
      <c r="C1423" s="5">
        <f t="shared" si="42"/>
        <v>225.08063584</v>
      </c>
      <c r="D1423" s="5">
        <f t="shared" si="43"/>
        <v>225</v>
      </c>
    </row>
    <row r="1424" spans="2:4" ht="15">
      <c r="B1424" s="5">
        <v>1381</v>
      </c>
      <c r="C1424" s="5">
        <f t="shared" si="42"/>
        <v>225.25479330960002</v>
      </c>
      <c r="D1424" s="5">
        <f t="shared" si="43"/>
        <v>225</v>
      </c>
    </row>
    <row r="1425" spans="2:4" ht="15">
      <c r="B1425" s="5">
        <v>1382</v>
      </c>
      <c r="C1425" s="5">
        <f t="shared" si="42"/>
        <v>225.42896504640004</v>
      </c>
      <c r="D1425" s="5">
        <f t="shared" si="43"/>
        <v>225</v>
      </c>
    </row>
    <row r="1426" spans="2:4" ht="15">
      <c r="B1426" s="5">
        <v>1383</v>
      </c>
      <c r="C1426" s="5">
        <f t="shared" si="42"/>
        <v>225.60315105040007</v>
      </c>
      <c r="D1426" s="5">
        <f t="shared" si="43"/>
        <v>225</v>
      </c>
    </row>
    <row r="1427" spans="2:4" ht="15">
      <c r="B1427" s="5">
        <v>1384</v>
      </c>
      <c r="C1427" s="5">
        <f t="shared" si="42"/>
        <v>225.7773513216</v>
      </c>
      <c r="D1427" s="5">
        <f t="shared" si="43"/>
        <v>225</v>
      </c>
    </row>
    <row r="1428" spans="2:4" ht="15">
      <c r="B1428" s="5">
        <v>1385</v>
      </c>
      <c r="C1428" s="5">
        <f t="shared" si="42"/>
        <v>225.95156586000002</v>
      </c>
      <c r="D1428" s="5">
        <f t="shared" si="43"/>
        <v>225</v>
      </c>
    </row>
    <row r="1429" spans="2:4" ht="15">
      <c r="B1429" s="5">
        <v>1386</v>
      </c>
      <c r="C1429" s="5">
        <f t="shared" si="42"/>
        <v>226.12579466560004</v>
      </c>
      <c r="D1429" s="5">
        <f t="shared" si="43"/>
        <v>226</v>
      </c>
    </row>
    <row r="1430" spans="2:4" ht="15">
      <c r="B1430" s="5">
        <v>1387</v>
      </c>
      <c r="C1430" s="5">
        <f t="shared" si="42"/>
        <v>226.30003773840002</v>
      </c>
      <c r="D1430" s="5">
        <f t="shared" si="43"/>
        <v>226</v>
      </c>
    </row>
    <row r="1431" spans="2:4" ht="15">
      <c r="B1431" s="5">
        <v>1388</v>
      </c>
      <c r="C1431" s="5">
        <f t="shared" si="42"/>
        <v>226.47429507840002</v>
      </c>
      <c r="D1431" s="5">
        <f t="shared" si="43"/>
        <v>226</v>
      </c>
    </row>
    <row r="1432" spans="2:4" ht="15">
      <c r="B1432" s="5">
        <v>1389</v>
      </c>
      <c r="C1432" s="5">
        <f t="shared" si="42"/>
        <v>226.64856668560003</v>
      </c>
      <c r="D1432" s="5">
        <f t="shared" si="43"/>
        <v>226</v>
      </c>
    </row>
    <row r="1433" spans="2:4" ht="15">
      <c r="B1433" s="5">
        <v>1390</v>
      </c>
      <c r="C1433" s="5">
        <f t="shared" si="42"/>
        <v>226.82285256</v>
      </c>
      <c r="D1433" s="5">
        <f t="shared" si="43"/>
        <v>226</v>
      </c>
    </row>
    <row r="1434" spans="2:4" ht="15">
      <c r="B1434" s="5">
        <v>1391</v>
      </c>
      <c r="C1434" s="5">
        <f t="shared" si="42"/>
        <v>226.99715270160004</v>
      </c>
      <c r="D1434" s="5">
        <f t="shared" si="43"/>
        <v>226</v>
      </c>
    </row>
    <row r="1435" spans="2:4" ht="15">
      <c r="B1435" s="5">
        <v>1392</v>
      </c>
      <c r="C1435" s="5">
        <f t="shared" si="42"/>
        <v>227.1714671104</v>
      </c>
      <c r="D1435" s="5">
        <f t="shared" si="43"/>
        <v>227</v>
      </c>
    </row>
    <row r="1436" spans="2:4" ht="15">
      <c r="B1436" s="5">
        <v>1393</v>
      </c>
      <c r="C1436" s="5">
        <f t="shared" si="42"/>
        <v>227.34579578640006</v>
      </c>
      <c r="D1436" s="5">
        <f t="shared" si="43"/>
        <v>227</v>
      </c>
    </row>
    <row r="1437" spans="2:4" ht="15">
      <c r="B1437" s="5">
        <v>1394</v>
      </c>
      <c r="C1437" s="5">
        <f t="shared" si="42"/>
        <v>227.52013872959998</v>
      </c>
      <c r="D1437" s="5">
        <f t="shared" si="43"/>
        <v>227</v>
      </c>
    </row>
    <row r="1438" spans="2:4" ht="15">
      <c r="B1438" s="5">
        <v>1395</v>
      </c>
      <c r="C1438" s="5">
        <f t="shared" si="42"/>
        <v>227.69449594000002</v>
      </c>
      <c r="D1438" s="5">
        <f t="shared" si="43"/>
        <v>227</v>
      </c>
    </row>
    <row r="1439" spans="2:4" ht="15">
      <c r="B1439" s="5">
        <v>1396</v>
      </c>
      <c r="C1439" s="5">
        <f t="shared" si="42"/>
        <v>227.86886741760003</v>
      </c>
      <c r="D1439" s="5">
        <f t="shared" si="43"/>
        <v>227</v>
      </c>
    </row>
    <row r="1440" spans="2:4" ht="15">
      <c r="B1440" s="5">
        <v>1397</v>
      </c>
      <c r="C1440" s="5">
        <f t="shared" si="42"/>
        <v>228.04325316240005</v>
      </c>
      <c r="D1440" s="5">
        <f t="shared" si="43"/>
        <v>228</v>
      </c>
    </row>
    <row r="1441" spans="2:4" ht="15">
      <c r="B1441" s="5">
        <v>1398</v>
      </c>
      <c r="C1441" s="5">
        <f t="shared" si="42"/>
        <v>228.21765317439997</v>
      </c>
      <c r="D1441" s="5">
        <f t="shared" si="43"/>
        <v>228</v>
      </c>
    </row>
    <row r="1442" spans="2:4" ht="15">
      <c r="B1442" s="5">
        <v>1399</v>
      </c>
      <c r="C1442" s="5">
        <f t="shared" si="42"/>
        <v>228.39206745360002</v>
      </c>
      <c r="D1442" s="5">
        <f t="shared" si="43"/>
        <v>228</v>
      </c>
    </row>
    <row r="1443" spans="2:4" ht="15">
      <c r="B1443" s="5">
        <v>1400</v>
      </c>
      <c r="C1443" s="5">
        <f t="shared" si="42"/>
        <v>228.56649600000003</v>
      </c>
      <c r="D1443" s="5">
        <f t="shared" si="43"/>
        <v>228</v>
      </c>
    </row>
    <row r="1444" spans="2:4" ht="15">
      <c r="B1444" s="5">
        <v>1401</v>
      </c>
      <c r="C1444" s="5">
        <f t="shared" si="42"/>
        <v>228.74093881360005</v>
      </c>
      <c r="D1444" s="5">
        <f t="shared" si="43"/>
        <v>228</v>
      </c>
    </row>
    <row r="1445" spans="2:4" ht="15">
      <c r="B1445" s="5">
        <v>1402</v>
      </c>
      <c r="C1445" s="5">
        <f t="shared" si="42"/>
        <v>228.91539589439998</v>
      </c>
      <c r="D1445" s="5">
        <f t="shared" si="43"/>
        <v>228</v>
      </c>
    </row>
    <row r="1446" spans="2:4" ht="15">
      <c r="B1446" s="5">
        <v>1403</v>
      </c>
      <c r="C1446" s="5">
        <f t="shared" si="42"/>
        <v>229.08986724240003</v>
      </c>
      <c r="D1446" s="5">
        <f t="shared" si="43"/>
        <v>229</v>
      </c>
    </row>
    <row r="1447" spans="2:4" ht="15">
      <c r="B1447" s="5">
        <v>1404</v>
      </c>
      <c r="C1447" s="5">
        <f t="shared" si="42"/>
        <v>229.26435285760004</v>
      </c>
      <c r="D1447" s="5">
        <f t="shared" si="43"/>
        <v>229</v>
      </c>
    </row>
    <row r="1448" spans="2:4" ht="15">
      <c r="B1448" s="5">
        <v>1405</v>
      </c>
      <c r="C1448" s="5">
        <f t="shared" si="42"/>
        <v>229.43885274000007</v>
      </c>
      <c r="D1448" s="5">
        <f t="shared" si="43"/>
        <v>229</v>
      </c>
    </row>
    <row r="1449" spans="2:4" ht="15">
      <c r="B1449" s="5">
        <v>1406</v>
      </c>
      <c r="C1449" s="5">
        <f t="shared" si="42"/>
        <v>229.6133668896</v>
      </c>
      <c r="D1449" s="5">
        <f t="shared" si="43"/>
        <v>229</v>
      </c>
    </row>
    <row r="1450" spans="2:4" ht="15">
      <c r="B1450" s="5">
        <v>1407</v>
      </c>
      <c r="C1450" s="5">
        <f t="shared" si="42"/>
        <v>229.7878953064</v>
      </c>
      <c r="D1450" s="5">
        <f t="shared" si="43"/>
        <v>229</v>
      </c>
    </row>
    <row r="1451" spans="2:4" ht="15">
      <c r="B1451" s="5">
        <v>1408</v>
      </c>
      <c r="C1451" s="5">
        <f t="shared" si="42"/>
        <v>229.96243799040002</v>
      </c>
      <c r="D1451" s="5">
        <f t="shared" si="43"/>
        <v>229</v>
      </c>
    </row>
    <row r="1452" spans="2:4" ht="15">
      <c r="B1452" s="5">
        <v>1409</v>
      </c>
      <c r="C1452" s="5">
        <f t="shared" si="42"/>
        <v>230.13699494160005</v>
      </c>
      <c r="D1452" s="5">
        <f t="shared" si="43"/>
        <v>230</v>
      </c>
    </row>
    <row r="1453" spans="2:4" ht="15">
      <c r="B1453" s="5">
        <v>1410</v>
      </c>
      <c r="C1453" s="5">
        <f aca="true" t="shared" si="44" ref="C1453:C1516">(1.7834*(B1453/500+1)*(B1453/500+1))+((B1453/500+1)*73.664)-77.109</f>
        <v>230.31156616000004</v>
      </c>
      <c r="D1453" s="5">
        <f aca="true" t="shared" si="45" ref="D1453:D1516">INT(C1453)</f>
        <v>230</v>
      </c>
    </row>
    <row r="1454" spans="2:4" ht="15">
      <c r="B1454" s="5">
        <v>1411</v>
      </c>
      <c r="C1454" s="5">
        <f t="shared" si="44"/>
        <v>230.48615164560005</v>
      </c>
      <c r="D1454" s="5">
        <f t="shared" si="45"/>
        <v>230</v>
      </c>
    </row>
    <row r="1455" spans="2:4" ht="15">
      <c r="B1455" s="5">
        <v>1412</v>
      </c>
      <c r="C1455" s="5">
        <f t="shared" si="44"/>
        <v>230.6607513984</v>
      </c>
      <c r="D1455" s="5">
        <f t="shared" si="45"/>
        <v>230</v>
      </c>
    </row>
    <row r="1456" spans="2:4" ht="15">
      <c r="B1456" s="5">
        <v>1413</v>
      </c>
      <c r="C1456" s="5">
        <f t="shared" si="44"/>
        <v>230.8353654184</v>
      </c>
      <c r="D1456" s="5">
        <f t="shared" si="45"/>
        <v>230</v>
      </c>
    </row>
    <row r="1457" spans="2:4" ht="15">
      <c r="B1457" s="5">
        <v>1414</v>
      </c>
      <c r="C1457" s="5">
        <f t="shared" si="44"/>
        <v>231.00999370560004</v>
      </c>
      <c r="D1457" s="5">
        <f t="shared" si="45"/>
        <v>231</v>
      </c>
    </row>
    <row r="1458" spans="2:4" ht="15">
      <c r="B1458" s="5">
        <v>1415</v>
      </c>
      <c r="C1458" s="5">
        <f t="shared" si="44"/>
        <v>231.18463626000005</v>
      </c>
      <c r="D1458" s="5">
        <f t="shared" si="45"/>
        <v>231</v>
      </c>
    </row>
    <row r="1459" spans="2:4" ht="15">
      <c r="B1459" s="5">
        <v>1416</v>
      </c>
      <c r="C1459" s="5">
        <f t="shared" si="44"/>
        <v>231.35929308160001</v>
      </c>
      <c r="D1459" s="5">
        <f t="shared" si="45"/>
        <v>231</v>
      </c>
    </row>
    <row r="1460" spans="2:4" ht="15">
      <c r="B1460" s="5">
        <v>1417</v>
      </c>
      <c r="C1460" s="5">
        <f t="shared" si="44"/>
        <v>231.5339641704</v>
      </c>
      <c r="D1460" s="5">
        <f t="shared" si="45"/>
        <v>231</v>
      </c>
    </row>
    <row r="1461" spans="2:4" ht="15">
      <c r="B1461" s="5">
        <v>1418</v>
      </c>
      <c r="C1461" s="5">
        <f t="shared" si="44"/>
        <v>231.70864952640005</v>
      </c>
      <c r="D1461" s="5">
        <f t="shared" si="45"/>
        <v>231</v>
      </c>
    </row>
    <row r="1462" spans="2:4" ht="15">
      <c r="B1462" s="5">
        <v>1419</v>
      </c>
      <c r="C1462" s="5">
        <f t="shared" si="44"/>
        <v>231.88334914960006</v>
      </c>
      <c r="D1462" s="5">
        <f t="shared" si="45"/>
        <v>231</v>
      </c>
    </row>
    <row r="1463" spans="2:4" ht="15">
      <c r="B1463" s="5">
        <v>1420</v>
      </c>
      <c r="C1463" s="5">
        <f t="shared" si="44"/>
        <v>232.05806303999998</v>
      </c>
      <c r="D1463" s="5">
        <f t="shared" si="45"/>
        <v>232</v>
      </c>
    </row>
    <row r="1464" spans="2:4" ht="15">
      <c r="B1464" s="5">
        <v>1421</v>
      </c>
      <c r="C1464" s="5">
        <f t="shared" si="44"/>
        <v>232.23279119760002</v>
      </c>
      <c r="D1464" s="5">
        <f t="shared" si="45"/>
        <v>232</v>
      </c>
    </row>
    <row r="1465" spans="2:4" ht="15">
      <c r="B1465" s="5">
        <v>1422</v>
      </c>
      <c r="C1465" s="5">
        <f t="shared" si="44"/>
        <v>232.40753362240002</v>
      </c>
      <c r="D1465" s="5">
        <f t="shared" si="45"/>
        <v>232</v>
      </c>
    </row>
    <row r="1466" spans="2:4" ht="15">
      <c r="B1466" s="5">
        <v>1423</v>
      </c>
      <c r="C1466" s="5">
        <f t="shared" si="44"/>
        <v>232.58229031440004</v>
      </c>
      <c r="D1466" s="5">
        <f t="shared" si="45"/>
        <v>232</v>
      </c>
    </row>
    <row r="1467" spans="2:4" ht="15">
      <c r="B1467" s="5">
        <v>1424</v>
      </c>
      <c r="C1467" s="5">
        <f t="shared" si="44"/>
        <v>232.75706127360002</v>
      </c>
      <c r="D1467" s="5">
        <f t="shared" si="45"/>
        <v>232</v>
      </c>
    </row>
    <row r="1468" spans="2:4" ht="15">
      <c r="B1468" s="5">
        <v>1425</v>
      </c>
      <c r="C1468" s="5">
        <f t="shared" si="44"/>
        <v>232.9318465</v>
      </c>
      <c r="D1468" s="5">
        <f t="shared" si="45"/>
        <v>232</v>
      </c>
    </row>
    <row r="1469" spans="2:4" ht="15">
      <c r="B1469" s="5">
        <v>1426</v>
      </c>
      <c r="C1469" s="5">
        <f t="shared" si="44"/>
        <v>233.10664599360007</v>
      </c>
      <c r="D1469" s="5">
        <f t="shared" si="45"/>
        <v>233</v>
      </c>
    </row>
    <row r="1470" spans="2:4" ht="15">
      <c r="B1470" s="5">
        <v>1427</v>
      </c>
      <c r="C1470" s="5">
        <f t="shared" si="44"/>
        <v>233.28145975440003</v>
      </c>
      <c r="D1470" s="5">
        <f t="shared" si="45"/>
        <v>233</v>
      </c>
    </row>
    <row r="1471" spans="2:4" ht="15">
      <c r="B1471" s="5">
        <v>1428</v>
      </c>
      <c r="C1471" s="5">
        <f t="shared" si="44"/>
        <v>233.4562877824</v>
      </c>
      <c r="D1471" s="5">
        <f t="shared" si="45"/>
        <v>233</v>
      </c>
    </row>
    <row r="1472" spans="2:4" ht="15">
      <c r="B1472" s="5">
        <v>1429</v>
      </c>
      <c r="C1472" s="5">
        <f t="shared" si="44"/>
        <v>233.63113007760006</v>
      </c>
      <c r="D1472" s="5">
        <f t="shared" si="45"/>
        <v>233</v>
      </c>
    </row>
    <row r="1473" spans="2:4" ht="15">
      <c r="B1473" s="5">
        <v>1430</v>
      </c>
      <c r="C1473" s="5">
        <f t="shared" si="44"/>
        <v>233.80598664000001</v>
      </c>
      <c r="D1473" s="5">
        <f t="shared" si="45"/>
        <v>233</v>
      </c>
    </row>
    <row r="1474" spans="2:4" ht="15">
      <c r="B1474" s="5">
        <v>1431</v>
      </c>
      <c r="C1474" s="5">
        <f t="shared" si="44"/>
        <v>233.98085746960004</v>
      </c>
      <c r="D1474" s="5">
        <f t="shared" si="45"/>
        <v>233</v>
      </c>
    </row>
    <row r="1475" spans="2:4" ht="15">
      <c r="B1475" s="5">
        <v>1432</v>
      </c>
      <c r="C1475" s="5">
        <f t="shared" si="44"/>
        <v>234.15574256640002</v>
      </c>
      <c r="D1475" s="5">
        <f t="shared" si="45"/>
        <v>234</v>
      </c>
    </row>
    <row r="1476" spans="2:4" ht="15">
      <c r="B1476" s="5">
        <v>1433</v>
      </c>
      <c r="C1476" s="5">
        <f t="shared" si="44"/>
        <v>234.33064193040002</v>
      </c>
      <c r="D1476" s="5">
        <f t="shared" si="45"/>
        <v>234</v>
      </c>
    </row>
    <row r="1477" spans="2:4" ht="15">
      <c r="B1477" s="5">
        <v>1434</v>
      </c>
      <c r="C1477" s="5">
        <f t="shared" si="44"/>
        <v>234.50555556159998</v>
      </c>
      <c r="D1477" s="5">
        <f t="shared" si="45"/>
        <v>234</v>
      </c>
    </row>
    <row r="1478" spans="2:4" ht="15">
      <c r="B1478" s="5">
        <v>1435</v>
      </c>
      <c r="C1478" s="5">
        <f t="shared" si="44"/>
        <v>234.68048346</v>
      </c>
      <c r="D1478" s="5">
        <f t="shared" si="45"/>
        <v>234</v>
      </c>
    </row>
    <row r="1479" spans="2:4" ht="15">
      <c r="B1479" s="5">
        <v>1436</v>
      </c>
      <c r="C1479" s="5">
        <f t="shared" si="44"/>
        <v>234.85542562560005</v>
      </c>
      <c r="D1479" s="5">
        <f t="shared" si="45"/>
        <v>234</v>
      </c>
    </row>
    <row r="1480" spans="2:4" ht="15">
      <c r="B1480" s="5">
        <v>1437</v>
      </c>
      <c r="C1480" s="5">
        <f t="shared" si="44"/>
        <v>235.03038205840005</v>
      </c>
      <c r="D1480" s="5">
        <f t="shared" si="45"/>
        <v>235</v>
      </c>
    </row>
    <row r="1481" spans="2:4" ht="15">
      <c r="B1481" s="5">
        <v>1438</v>
      </c>
      <c r="C1481" s="5">
        <f t="shared" si="44"/>
        <v>235.2053527584</v>
      </c>
      <c r="D1481" s="5">
        <f t="shared" si="45"/>
        <v>235</v>
      </c>
    </row>
    <row r="1482" spans="2:4" ht="15">
      <c r="B1482" s="5">
        <v>1439</v>
      </c>
      <c r="C1482" s="5">
        <f t="shared" si="44"/>
        <v>235.38033772560004</v>
      </c>
      <c r="D1482" s="5">
        <f t="shared" si="45"/>
        <v>235</v>
      </c>
    </row>
    <row r="1483" spans="2:4" ht="15">
      <c r="B1483" s="5">
        <v>1440</v>
      </c>
      <c r="C1483" s="5">
        <f t="shared" si="44"/>
        <v>235.55533696000003</v>
      </c>
      <c r="D1483" s="5">
        <f t="shared" si="45"/>
        <v>235</v>
      </c>
    </row>
    <row r="1484" spans="2:4" ht="15">
      <c r="B1484" s="5">
        <v>1441</v>
      </c>
      <c r="C1484" s="5">
        <f t="shared" si="44"/>
        <v>235.73035046160004</v>
      </c>
      <c r="D1484" s="5">
        <f t="shared" si="45"/>
        <v>235</v>
      </c>
    </row>
    <row r="1485" spans="2:4" ht="15">
      <c r="B1485" s="5">
        <v>1442</v>
      </c>
      <c r="C1485" s="5">
        <f t="shared" si="44"/>
        <v>235.9053782304</v>
      </c>
      <c r="D1485" s="5">
        <f t="shared" si="45"/>
        <v>235</v>
      </c>
    </row>
    <row r="1486" spans="2:4" ht="15">
      <c r="B1486" s="5">
        <v>1443</v>
      </c>
      <c r="C1486" s="5">
        <f t="shared" si="44"/>
        <v>236.08042026640004</v>
      </c>
      <c r="D1486" s="5">
        <f t="shared" si="45"/>
        <v>236</v>
      </c>
    </row>
    <row r="1487" spans="2:4" ht="15">
      <c r="B1487" s="5">
        <v>1444</v>
      </c>
      <c r="C1487" s="5">
        <f t="shared" si="44"/>
        <v>236.25547656960003</v>
      </c>
      <c r="D1487" s="5">
        <f t="shared" si="45"/>
        <v>236</v>
      </c>
    </row>
    <row r="1488" spans="2:4" ht="15">
      <c r="B1488" s="5">
        <v>1445</v>
      </c>
      <c r="C1488" s="5">
        <f t="shared" si="44"/>
        <v>236.43054714000004</v>
      </c>
      <c r="D1488" s="5">
        <f t="shared" si="45"/>
        <v>236</v>
      </c>
    </row>
    <row r="1489" spans="2:4" ht="15">
      <c r="B1489" s="5">
        <v>1446</v>
      </c>
      <c r="C1489" s="5">
        <f t="shared" si="44"/>
        <v>236.6056319776</v>
      </c>
      <c r="D1489" s="5">
        <f t="shared" si="45"/>
        <v>236</v>
      </c>
    </row>
    <row r="1490" spans="2:4" ht="15">
      <c r="B1490" s="5">
        <v>1447</v>
      </c>
      <c r="C1490" s="5">
        <f t="shared" si="44"/>
        <v>236.78073108240005</v>
      </c>
      <c r="D1490" s="5">
        <f t="shared" si="45"/>
        <v>236</v>
      </c>
    </row>
    <row r="1491" spans="2:4" ht="15">
      <c r="B1491" s="5">
        <v>1448</v>
      </c>
      <c r="C1491" s="5">
        <f t="shared" si="44"/>
        <v>236.9558444544</v>
      </c>
      <c r="D1491" s="5">
        <f t="shared" si="45"/>
        <v>236</v>
      </c>
    </row>
    <row r="1492" spans="2:4" ht="15">
      <c r="B1492" s="5">
        <v>1449</v>
      </c>
      <c r="C1492" s="5">
        <f t="shared" si="44"/>
        <v>237.1309720936</v>
      </c>
      <c r="D1492" s="5">
        <f t="shared" si="45"/>
        <v>237</v>
      </c>
    </row>
    <row r="1493" spans="2:4" ht="15">
      <c r="B1493" s="5">
        <v>1450</v>
      </c>
      <c r="C1493" s="5">
        <f t="shared" si="44"/>
        <v>237.30611400000004</v>
      </c>
      <c r="D1493" s="5">
        <f t="shared" si="45"/>
        <v>237</v>
      </c>
    </row>
    <row r="1494" spans="2:4" ht="15">
      <c r="B1494" s="5">
        <v>1451</v>
      </c>
      <c r="C1494" s="5">
        <f t="shared" si="44"/>
        <v>237.48127017360002</v>
      </c>
      <c r="D1494" s="5">
        <f t="shared" si="45"/>
        <v>237</v>
      </c>
    </row>
    <row r="1495" spans="2:4" ht="15">
      <c r="B1495" s="5">
        <v>1452</v>
      </c>
      <c r="C1495" s="5">
        <f t="shared" si="44"/>
        <v>237.65644061440003</v>
      </c>
      <c r="D1495" s="5">
        <f t="shared" si="45"/>
        <v>237</v>
      </c>
    </row>
    <row r="1496" spans="2:4" ht="15">
      <c r="B1496" s="5">
        <v>1453</v>
      </c>
      <c r="C1496" s="5">
        <f t="shared" si="44"/>
        <v>237.83162532240004</v>
      </c>
      <c r="D1496" s="5">
        <f t="shared" si="45"/>
        <v>237</v>
      </c>
    </row>
    <row r="1497" spans="2:4" ht="15">
      <c r="B1497" s="5">
        <v>1454</v>
      </c>
      <c r="C1497" s="5">
        <f t="shared" si="44"/>
        <v>238.00682429760002</v>
      </c>
      <c r="D1497" s="5">
        <f t="shared" si="45"/>
        <v>238</v>
      </c>
    </row>
    <row r="1498" spans="2:4" ht="15">
      <c r="B1498" s="5">
        <v>1455</v>
      </c>
      <c r="C1498" s="5">
        <f t="shared" si="44"/>
        <v>238.18203754000007</v>
      </c>
      <c r="D1498" s="5">
        <f t="shared" si="45"/>
        <v>238</v>
      </c>
    </row>
    <row r="1499" spans="2:4" ht="15">
      <c r="B1499" s="5">
        <v>1456</v>
      </c>
      <c r="C1499" s="5">
        <f t="shared" si="44"/>
        <v>238.35726504960002</v>
      </c>
      <c r="D1499" s="5">
        <f t="shared" si="45"/>
        <v>238</v>
      </c>
    </row>
    <row r="1500" spans="2:4" ht="15">
      <c r="B1500" s="5">
        <v>1457</v>
      </c>
      <c r="C1500" s="5">
        <f t="shared" si="44"/>
        <v>238.53250682640004</v>
      </c>
      <c r="D1500" s="5">
        <f t="shared" si="45"/>
        <v>238</v>
      </c>
    </row>
    <row r="1501" spans="2:4" ht="15">
      <c r="B1501" s="5">
        <v>1458</v>
      </c>
      <c r="C1501" s="5">
        <f t="shared" si="44"/>
        <v>238.70776287040002</v>
      </c>
      <c r="D1501" s="5">
        <f t="shared" si="45"/>
        <v>238</v>
      </c>
    </row>
    <row r="1502" spans="2:4" ht="15">
      <c r="B1502" s="5">
        <v>1459</v>
      </c>
      <c r="C1502" s="5">
        <f t="shared" si="44"/>
        <v>238.88303318160007</v>
      </c>
      <c r="D1502" s="5">
        <f t="shared" si="45"/>
        <v>238</v>
      </c>
    </row>
    <row r="1503" spans="2:4" ht="15">
      <c r="B1503" s="5">
        <v>1460</v>
      </c>
      <c r="C1503" s="5">
        <f t="shared" si="44"/>
        <v>239.05831776000002</v>
      </c>
      <c r="D1503" s="5">
        <f t="shared" si="45"/>
        <v>239</v>
      </c>
    </row>
    <row r="1504" spans="2:4" ht="15">
      <c r="B1504" s="5">
        <v>1461</v>
      </c>
      <c r="C1504" s="5">
        <f t="shared" si="44"/>
        <v>239.23361660560005</v>
      </c>
      <c r="D1504" s="5">
        <f t="shared" si="45"/>
        <v>239</v>
      </c>
    </row>
    <row r="1505" spans="2:4" ht="15">
      <c r="B1505" s="5">
        <v>1462</v>
      </c>
      <c r="C1505" s="5">
        <f t="shared" si="44"/>
        <v>239.40892971840003</v>
      </c>
      <c r="D1505" s="5">
        <f t="shared" si="45"/>
        <v>239</v>
      </c>
    </row>
    <row r="1506" spans="2:4" ht="15">
      <c r="B1506" s="5">
        <v>1463</v>
      </c>
      <c r="C1506" s="5">
        <f t="shared" si="44"/>
        <v>239.5842570984001</v>
      </c>
      <c r="D1506" s="5">
        <f t="shared" si="45"/>
        <v>239</v>
      </c>
    </row>
    <row r="1507" spans="2:4" ht="15">
      <c r="B1507" s="5">
        <v>1464</v>
      </c>
      <c r="C1507" s="5">
        <f t="shared" si="44"/>
        <v>239.75959874560004</v>
      </c>
      <c r="D1507" s="5">
        <f t="shared" si="45"/>
        <v>239</v>
      </c>
    </row>
    <row r="1508" spans="2:4" ht="15">
      <c r="B1508" s="5">
        <v>1465</v>
      </c>
      <c r="C1508" s="5">
        <f t="shared" si="44"/>
        <v>239.93495466000002</v>
      </c>
      <c r="D1508" s="5">
        <f t="shared" si="45"/>
        <v>239</v>
      </c>
    </row>
    <row r="1509" spans="2:4" ht="15">
      <c r="B1509" s="5">
        <v>1466</v>
      </c>
      <c r="C1509" s="5">
        <f t="shared" si="44"/>
        <v>240.1103248416</v>
      </c>
      <c r="D1509" s="5">
        <f t="shared" si="45"/>
        <v>240</v>
      </c>
    </row>
    <row r="1510" spans="2:4" ht="15">
      <c r="B1510" s="5">
        <v>1467</v>
      </c>
      <c r="C1510" s="5">
        <f t="shared" si="44"/>
        <v>240.2857092904</v>
      </c>
      <c r="D1510" s="5">
        <f t="shared" si="45"/>
        <v>240</v>
      </c>
    </row>
    <row r="1511" spans="2:4" ht="15">
      <c r="B1511" s="5">
        <v>1468</v>
      </c>
      <c r="C1511" s="5">
        <f t="shared" si="44"/>
        <v>240.46110800640002</v>
      </c>
      <c r="D1511" s="5">
        <f t="shared" si="45"/>
        <v>240</v>
      </c>
    </row>
    <row r="1512" spans="2:4" ht="15">
      <c r="B1512" s="5">
        <v>1469</v>
      </c>
      <c r="C1512" s="5">
        <f t="shared" si="44"/>
        <v>240.63652098960006</v>
      </c>
      <c r="D1512" s="5">
        <f t="shared" si="45"/>
        <v>240</v>
      </c>
    </row>
    <row r="1513" spans="2:4" ht="15">
      <c r="B1513" s="5">
        <v>1470</v>
      </c>
      <c r="C1513" s="5">
        <f t="shared" si="44"/>
        <v>240.81194824</v>
      </c>
      <c r="D1513" s="5">
        <f t="shared" si="45"/>
        <v>240</v>
      </c>
    </row>
    <row r="1514" spans="2:4" ht="15">
      <c r="B1514" s="5">
        <v>1471</v>
      </c>
      <c r="C1514" s="5">
        <f t="shared" si="44"/>
        <v>240.9873897576</v>
      </c>
      <c r="D1514" s="5">
        <f t="shared" si="45"/>
        <v>240</v>
      </c>
    </row>
    <row r="1515" spans="2:4" ht="15">
      <c r="B1515" s="5">
        <v>1472</v>
      </c>
      <c r="C1515" s="5">
        <f t="shared" si="44"/>
        <v>241.16284554240002</v>
      </c>
      <c r="D1515" s="5">
        <f t="shared" si="45"/>
        <v>241</v>
      </c>
    </row>
    <row r="1516" spans="2:4" ht="15">
      <c r="B1516" s="5">
        <v>1473</v>
      </c>
      <c r="C1516" s="5">
        <f t="shared" si="44"/>
        <v>241.33831559440006</v>
      </c>
      <c r="D1516" s="5">
        <f t="shared" si="45"/>
        <v>241</v>
      </c>
    </row>
    <row r="1517" spans="2:4" ht="15">
      <c r="B1517" s="5">
        <v>1474</v>
      </c>
      <c r="C1517" s="5">
        <f aca="true" t="shared" si="46" ref="C1517:C1580">(1.7834*(B1517/500+1)*(B1517/500+1))+((B1517/500+1)*73.664)-77.109</f>
        <v>241.5137999136</v>
      </c>
      <c r="D1517" s="5">
        <f aca="true" t="shared" si="47" ref="D1517:D1580">INT(C1517)</f>
        <v>241</v>
      </c>
    </row>
    <row r="1518" spans="2:4" ht="15">
      <c r="B1518" s="5">
        <v>1475</v>
      </c>
      <c r="C1518" s="5">
        <f t="shared" si="46"/>
        <v>241.6892985</v>
      </c>
      <c r="D1518" s="5">
        <f t="shared" si="47"/>
        <v>241</v>
      </c>
    </row>
    <row r="1519" spans="2:4" ht="15">
      <c r="B1519" s="5">
        <v>1476</v>
      </c>
      <c r="C1519" s="5">
        <f t="shared" si="46"/>
        <v>241.86481135360003</v>
      </c>
      <c r="D1519" s="5">
        <f t="shared" si="47"/>
        <v>241</v>
      </c>
    </row>
    <row r="1520" spans="2:4" ht="15">
      <c r="B1520" s="5">
        <v>1477</v>
      </c>
      <c r="C1520" s="5">
        <f t="shared" si="46"/>
        <v>242.04033847440007</v>
      </c>
      <c r="D1520" s="5">
        <f t="shared" si="47"/>
        <v>242</v>
      </c>
    </row>
    <row r="1521" spans="2:4" ht="15">
      <c r="B1521" s="5">
        <v>1478</v>
      </c>
      <c r="C1521" s="5">
        <f t="shared" si="46"/>
        <v>242.21587986240002</v>
      </c>
      <c r="D1521" s="5">
        <f t="shared" si="47"/>
        <v>242</v>
      </c>
    </row>
    <row r="1522" spans="2:4" ht="15">
      <c r="B1522" s="5">
        <v>1479</v>
      </c>
      <c r="C1522" s="5">
        <f t="shared" si="46"/>
        <v>242.39143551760003</v>
      </c>
      <c r="D1522" s="5">
        <f t="shared" si="47"/>
        <v>242</v>
      </c>
    </row>
    <row r="1523" spans="2:4" ht="15">
      <c r="B1523" s="5">
        <v>1480</v>
      </c>
      <c r="C1523" s="5">
        <f t="shared" si="46"/>
        <v>242.56700544000006</v>
      </c>
      <c r="D1523" s="5">
        <f t="shared" si="47"/>
        <v>242</v>
      </c>
    </row>
    <row r="1524" spans="2:4" ht="15">
      <c r="B1524" s="5">
        <v>1481</v>
      </c>
      <c r="C1524" s="5">
        <f t="shared" si="46"/>
        <v>242.74258962960005</v>
      </c>
      <c r="D1524" s="5">
        <f t="shared" si="47"/>
        <v>242</v>
      </c>
    </row>
    <row r="1525" spans="2:4" ht="15">
      <c r="B1525" s="5">
        <v>1482</v>
      </c>
      <c r="C1525" s="5">
        <f t="shared" si="46"/>
        <v>242.91818808640005</v>
      </c>
      <c r="D1525" s="5">
        <f t="shared" si="47"/>
        <v>242</v>
      </c>
    </row>
    <row r="1526" spans="2:4" ht="15">
      <c r="B1526" s="5">
        <v>1483</v>
      </c>
      <c r="C1526" s="5">
        <f t="shared" si="46"/>
        <v>243.09380081040007</v>
      </c>
      <c r="D1526" s="5">
        <f t="shared" si="47"/>
        <v>243</v>
      </c>
    </row>
    <row r="1527" spans="2:4" ht="15">
      <c r="B1527" s="5">
        <v>1484</v>
      </c>
      <c r="C1527" s="5">
        <f t="shared" si="46"/>
        <v>243.2694278016</v>
      </c>
      <c r="D1527" s="5">
        <f t="shared" si="47"/>
        <v>243</v>
      </c>
    </row>
    <row r="1528" spans="2:4" ht="15">
      <c r="B1528" s="5">
        <v>1485</v>
      </c>
      <c r="C1528" s="5">
        <f t="shared" si="46"/>
        <v>243.44506906000004</v>
      </c>
      <c r="D1528" s="5">
        <f t="shared" si="47"/>
        <v>243</v>
      </c>
    </row>
    <row r="1529" spans="2:4" ht="15">
      <c r="B1529" s="5">
        <v>1486</v>
      </c>
      <c r="C1529" s="5">
        <f t="shared" si="46"/>
        <v>243.62072458560004</v>
      </c>
      <c r="D1529" s="5">
        <f t="shared" si="47"/>
        <v>243</v>
      </c>
    </row>
    <row r="1530" spans="2:4" ht="15">
      <c r="B1530" s="5">
        <v>1487</v>
      </c>
      <c r="C1530" s="5">
        <f t="shared" si="46"/>
        <v>243.79639437840007</v>
      </c>
      <c r="D1530" s="5">
        <f t="shared" si="47"/>
        <v>243</v>
      </c>
    </row>
    <row r="1531" spans="2:4" ht="15">
      <c r="B1531" s="5">
        <v>1488</v>
      </c>
      <c r="C1531" s="5">
        <f t="shared" si="46"/>
        <v>243.9720784384</v>
      </c>
      <c r="D1531" s="5">
        <f t="shared" si="47"/>
        <v>243</v>
      </c>
    </row>
    <row r="1532" spans="2:4" ht="15">
      <c r="B1532" s="5">
        <v>1489</v>
      </c>
      <c r="C1532" s="5">
        <f t="shared" si="46"/>
        <v>244.14777676560004</v>
      </c>
      <c r="D1532" s="5">
        <f t="shared" si="47"/>
        <v>244</v>
      </c>
    </row>
    <row r="1533" spans="2:4" ht="15">
      <c r="B1533" s="5">
        <v>1490</v>
      </c>
      <c r="C1533" s="5">
        <f t="shared" si="46"/>
        <v>244.32348936000005</v>
      </c>
      <c r="D1533" s="5">
        <f t="shared" si="47"/>
        <v>244</v>
      </c>
    </row>
    <row r="1534" spans="2:4" ht="15">
      <c r="B1534" s="5">
        <v>1491</v>
      </c>
      <c r="C1534" s="5">
        <f t="shared" si="46"/>
        <v>244.49921622160008</v>
      </c>
      <c r="D1534" s="5">
        <f t="shared" si="47"/>
        <v>244</v>
      </c>
    </row>
    <row r="1535" spans="2:4" ht="15">
      <c r="B1535" s="5">
        <v>1492</v>
      </c>
      <c r="C1535" s="5">
        <f t="shared" si="46"/>
        <v>244.6749573504</v>
      </c>
      <c r="D1535" s="5">
        <f t="shared" si="47"/>
        <v>244</v>
      </c>
    </row>
    <row r="1536" spans="2:4" ht="15">
      <c r="B1536" s="5">
        <v>1493</v>
      </c>
      <c r="C1536" s="5">
        <f t="shared" si="46"/>
        <v>244.8507127464</v>
      </c>
      <c r="D1536" s="5">
        <f t="shared" si="47"/>
        <v>244</v>
      </c>
    </row>
    <row r="1537" spans="2:4" ht="15">
      <c r="B1537" s="5">
        <v>1494</v>
      </c>
      <c r="C1537" s="5">
        <f t="shared" si="46"/>
        <v>245.02648240960002</v>
      </c>
      <c r="D1537" s="5">
        <f t="shared" si="47"/>
        <v>245</v>
      </c>
    </row>
    <row r="1538" spans="2:4" ht="15">
      <c r="B1538" s="5">
        <v>1495</v>
      </c>
      <c r="C1538" s="5">
        <f t="shared" si="46"/>
        <v>245.20226634000005</v>
      </c>
      <c r="D1538" s="5">
        <f t="shared" si="47"/>
        <v>245</v>
      </c>
    </row>
    <row r="1539" spans="2:4" ht="15">
      <c r="B1539" s="5">
        <v>1496</v>
      </c>
      <c r="C1539" s="5">
        <f t="shared" si="46"/>
        <v>245.37806453760004</v>
      </c>
      <c r="D1539" s="5">
        <f t="shared" si="47"/>
        <v>245</v>
      </c>
    </row>
    <row r="1540" spans="2:4" ht="15">
      <c r="B1540" s="5">
        <v>1497</v>
      </c>
      <c r="C1540" s="5">
        <f t="shared" si="46"/>
        <v>245.55387700240004</v>
      </c>
      <c r="D1540" s="5">
        <f t="shared" si="47"/>
        <v>245</v>
      </c>
    </row>
    <row r="1541" spans="2:4" ht="15">
      <c r="B1541" s="5">
        <v>1498</v>
      </c>
      <c r="C1541" s="5">
        <f t="shared" si="46"/>
        <v>245.72970373440006</v>
      </c>
      <c r="D1541" s="5">
        <f t="shared" si="47"/>
        <v>245</v>
      </c>
    </row>
    <row r="1542" spans="2:4" ht="15">
      <c r="B1542" s="5">
        <v>1499</v>
      </c>
      <c r="C1542" s="5">
        <f t="shared" si="46"/>
        <v>245.9055447336001</v>
      </c>
      <c r="D1542" s="5">
        <f t="shared" si="47"/>
        <v>245</v>
      </c>
    </row>
    <row r="1543" spans="2:4" ht="15">
      <c r="B1543" s="5">
        <v>1500</v>
      </c>
      <c r="C1543" s="5">
        <f t="shared" si="46"/>
        <v>246.08140000000003</v>
      </c>
      <c r="D1543" s="5">
        <f t="shared" si="47"/>
        <v>246</v>
      </c>
    </row>
    <row r="1544" spans="2:4" ht="15">
      <c r="B1544" s="5">
        <v>1501</v>
      </c>
      <c r="C1544" s="5">
        <f t="shared" si="46"/>
        <v>246.25726953359998</v>
      </c>
      <c r="D1544" s="5">
        <f t="shared" si="47"/>
        <v>246</v>
      </c>
    </row>
    <row r="1545" spans="2:4" ht="15">
      <c r="B1545" s="5">
        <v>1502</v>
      </c>
      <c r="C1545" s="5">
        <f t="shared" si="46"/>
        <v>246.4331533344</v>
      </c>
      <c r="D1545" s="5">
        <f t="shared" si="47"/>
        <v>246</v>
      </c>
    </row>
    <row r="1546" spans="2:4" ht="15">
      <c r="B1546" s="5">
        <v>1503</v>
      </c>
      <c r="C1546" s="5">
        <f t="shared" si="46"/>
        <v>246.60905140240004</v>
      </c>
      <c r="D1546" s="5">
        <f t="shared" si="47"/>
        <v>246</v>
      </c>
    </row>
    <row r="1547" spans="2:4" ht="15">
      <c r="B1547" s="5">
        <v>1504</v>
      </c>
      <c r="C1547" s="5">
        <f t="shared" si="46"/>
        <v>246.78496373760004</v>
      </c>
      <c r="D1547" s="5">
        <f t="shared" si="47"/>
        <v>246</v>
      </c>
    </row>
    <row r="1548" spans="2:4" ht="15">
      <c r="B1548" s="5">
        <v>1505</v>
      </c>
      <c r="C1548" s="5">
        <f t="shared" si="46"/>
        <v>246.96089034</v>
      </c>
      <c r="D1548" s="5">
        <f t="shared" si="47"/>
        <v>246</v>
      </c>
    </row>
    <row r="1549" spans="2:4" ht="15">
      <c r="B1549" s="5">
        <v>1506</v>
      </c>
      <c r="C1549" s="5">
        <f t="shared" si="46"/>
        <v>247.13683120960007</v>
      </c>
      <c r="D1549" s="5">
        <f t="shared" si="47"/>
        <v>247</v>
      </c>
    </row>
    <row r="1550" spans="2:4" ht="15">
      <c r="B1550" s="5">
        <v>1507</v>
      </c>
      <c r="C1550" s="5">
        <f t="shared" si="46"/>
        <v>247.31278634639995</v>
      </c>
      <c r="D1550" s="5">
        <f t="shared" si="47"/>
        <v>247</v>
      </c>
    </row>
    <row r="1551" spans="2:4" ht="15">
      <c r="B1551" s="5">
        <v>1508</v>
      </c>
      <c r="C1551" s="5">
        <f t="shared" si="46"/>
        <v>247.48875575040006</v>
      </c>
      <c r="D1551" s="5">
        <f t="shared" si="47"/>
        <v>247</v>
      </c>
    </row>
    <row r="1552" spans="2:4" ht="15">
      <c r="B1552" s="5">
        <v>1509</v>
      </c>
      <c r="C1552" s="5">
        <f t="shared" si="46"/>
        <v>247.66473942160002</v>
      </c>
      <c r="D1552" s="5">
        <f t="shared" si="47"/>
        <v>247</v>
      </c>
    </row>
    <row r="1553" spans="2:4" ht="15">
      <c r="B1553" s="5">
        <v>1510</v>
      </c>
      <c r="C1553" s="5">
        <f t="shared" si="46"/>
        <v>247.84073736</v>
      </c>
      <c r="D1553" s="5">
        <f t="shared" si="47"/>
        <v>247</v>
      </c>
    </row>
    <row r="1554" spans="2:4" ht="15">
      <c r="B1554" s="5">
        <v>1511</v>
      </c>
      <c r="C1554" s="5">
        <f t="shared" si="46"/>
        <v>248.01674956560004</v>
      </c>
      <c r="D1554" s="5">
        <f t="shared" si="47"/>
        <v>248</v>
      </c>
    </row>
    <row r="1555" spans="2:4" ht="15">
      <c r="B1555" s="5">
        <v>1512</v>
      </c>
      <c r="C1555" s="5">
        <f t="shared" si="46"/>
        <v>248.19277603840004</v>
      </c>
      <c r="D1555" s="5">
        <f t="shared" si="47"/>
        <v>248</v>
      </c>
    </row>
    <row r="1556" spans="2:4" ht="15">
      <c r="B1556" s="5">
        <v>1513</v>
      </c>
      <c r="C1556" s="5">
        <f t="shared" si="46"/>
        <v>248.3688167784</v>
      </c>
      <c r="D1556" s="5">
        <f t="shared" si="47"/>
        <v>248</v>
      </c>
    </row>
    <row r="1557" spans="2:4" ht="15">
      <c r="B1557" s="5">
        <v>1514</v>
      </c>
      <c r="C1557" s="5">
        <f t="shared" si="46"/>
        <v>248.5448717856001</v>
      </c>
      <c r="D1557" s="5">
        <f t="shared" si="47"/>
        <v>248</v>
      </c>
    </row>
    <row r="1558" spans="2:4" ht="15">
      <c r="B1558" s="5">
        <v>1515</v>
      </c>
      <c r="C1558" s="5">
        <f t="shared" si="46"/>
        <v>248.72094105999997</v>
      </c>
      <c r="D1558" s="5">
        <f t="shared" si="47"/>
        <v>248</v>
      </c>
    </row>
    <row r="1559" spans="2:4" ht="15">
      <c r="B1559" s="5">
        <v>1516</v>
      </c>
      <c r="C1559" s="5">
        <f t="shared" si="46"/>
        <v>248.89702460160004</v>
      </c>
      <c r="D1559" s="5">
        <f t="shared" si="47"/>
        <v>248</v>
      </c>
    </row>
    <row r="1560" spans="2:4" ht="15">
      <c r="B1560" s="5">
        <v>1517</v>
      </c>
      <c r="C1560" s="5">
        <f t="shared" si="46"/>
        <v>249.0731224104</v>
      </c>
      <c r="D1560" s="5">
        <f t="shared" si="47"/>
        <v>249</v>
      </c>
    </row>
    <row r="1561" spans="2:4" ht="15">
      <c r="B1561" s="5">
        <v>1518</v>
      </c>
      <c r="C1561" s="5">
        <f t="shared" si="46"/>
        <v>249.24923448639998</v>
      </c>
      <c r="D1561" s="5">
        <f t="shared" si="47"/>
        <v>249</v>
      </c>
    </row>
    <row r="1562" spans="2:4" ht="15">
      <c r="B1562" s="5">
        <v>1519</v>
      </c>
      <c r="C1562" s="5">
        <f t="shared" si="46"/>
        <v>249.42536082960004</v>
      </c>
      <c r="D1562" s="5">
        <f t="shared" si="47"/>
        <v>249</v>
      </c>
    </row>
    <row r="1563" spans="2:4" ht="15">
      <c r="B1563" s="5">
        <v>1520</v>
      </c>
      <c r="C1563" s="5">
        <f t="shared" si="46"/>
        <v>249.60150144</v>
      </c>
      <c r="D1563" s="5">
        <f t="shared" si="47"/>
        <v>249</v>
      </c>
    </row>
    <row r="1564" spans="2:4" ht="15">
      <c r="B1564" s="5">
        <v>1521</v>
      </c>
      <c r="C1564" s="5">
        <f t="shared" si="46"/>
        <v>249.77765631760002</v>
      </c>
      <c r="D1564" s="5">
        <f t="shared" si="47"/>
        <v>249</v>
      </c>
    </row>
    <row r="1565" spans="2:4" ht="15">
      <c r="B1565" s="5">
        <v>1522</v>
      </c>
      <c r="C1565" s="5">
        <f t="shared" si="46"/>
        <v>249.95382546240006</v>
      </c>
      <c r="D1565" s="5">
        <f t="shared" si="47"/>
        <v>249</v>
      </c>
    </row>
    <row r="1566" spans="2:4" ht="15">
      <c r="B1566" s="5">
        <v>1523</v>
      </c>
      <c r="C1566" s="5">
        <f t="shared" si="46"/>
        <v>250.1300088744</v>
      </c>
      <c r="D1566" s="5">
        <f t="shared" si="47"/>
        <v>250</v>
      </c>
    </row>
    <row r="1567" spans="2:4" ht="15">
      <c r="B1567" s="5">
        <v>1524</v>
      </c>
      <c r="C1567" s="5">
        <f t="shared" si="46"/>
        <v>250.30620655360002</v>
      </c>
      <c r="D1567" s="5">
        <f t="shared" si="47"/>
        <v>250</v>
      </c>
    </row>
    <row r="1568" spans="2:4" ht="15">
      <c r="B1568" s="5">
        <v>1525</v>
      </c>
      <c r="C1568" s="5">
        <f t="shared" si="46"/>
        <v>250.48241850000005</v>
      </c>
      <c r="D1568" s="5">
        <f t="shared" si="47"/>
        <v>250</v>
      </c>
    </row>
    <row r="1569" spans="2:4" ht="15">
      <c r="B1569" s="5">
        <v>1526</v>
      </c>
      <c r="C1569" s="5">
        <f t="shared" si="46"/>
        <v>250.65864471359998</v>
      </c>
      <c r="D1569" s="5">
        <f t="shared" si="47"/>
        <v>250</v>
      </c>
    </row>
    <row r="1570" spans="2:4" ht="15">
      <c r="B1570" s="5">
        <v>1527</v>
      </c>
      <c r="C1570" s="5">
        <f t="shared" si="46"/>
        <v>250.83488519440004</v>
      </c>
      <c r="D1570" s="5">
        <f t="shared" si="47"/>
        <v>250</v>
      </c>
    </row>
    <row r="1571" spans="2:4" ht="15">
      <c r="B1571" s="5">
        <v>1528</v>
      </c>
      <c r="C1571" s="5">
        <f t="shared" si="46"/>
        <v>251.0111399424</v>
      </c>
      <c r="D1571" s="5">
        <f t="shared" si="47"/>
        <v>251</v>
      </c>
    </row>
    <row r="1572" spans="2:4" ht="15">
      <c r="B1572" s="5">
        <v>1529</v>
      </c>
      <c r="C1572" s="5">
        <f t="shared" si="46"/>
        <v>251.18740895760004</v>
      </c>
      <c r="D1572" s="5">
        <f t="shared" si="47"/>
        <v>251</v>
      </c>
    </row>
    <row r="1573" spans="2:4" ht="15">
      <c r="B1573" s="5">
        <v>1530</v>
      </c>
      <c r="C1573" s="5">
        <f t="shared" si="46"/>
        <v>251.36369224000003</v>
      </c>
      <c r="D1573" s="5">
        <f t="shared" si="47"/>
        <v>251</v>
      </c>
    </row>
    <row r="1574" spans="2:4" ht="15">
      <c r="B1574" s="5">
        <v>1531</v>
      </c>
      <c r="C1574" s="5">
        <f t="shared" si="46"/>
        <v>251.53998978959999</v>
      </c>
      <c r="D1574" s="5">
        <f t="shared" si="47"/>
        <v>251</v>
      </c>
    </row>
    <row r="1575" spans="2:4" ht="15">
      <c r="B1575" s="5">
        <v>1532</v>
      </c>
      <c r="C1575" s="5">
        <f t="shared" si="46"/>
        <v>251.7163016064</v>
      </c>
      <c r="D1575" s="5">
        <f t="shared" si="47"/>
        <v>251</v>
      </c>
    </row>
    <row r="1576" spans="2:4" ht="15">
      <c r="B1576" s="5">
        <v>1533</v>
      </c>
      <c r="C1576" s="5">
        <f t="shared" si="46"/>
        <v>251.89262769040005</v>
      </c>
      <c r="D1576" s="5">
        <f t="shared" si="47"/>
        <v>251</v>
      </c>
    </row>
    <row r="1577" spans="2:4" ht="15">
      <c r="B1577" s="5">
        <v>1534</v>
      </c>
      <c r="C1577" s="5">
        <f t="shared" si="46"/>
        <v>252.0689680416</v>
      </c>
      <c r="D1577" s="5">
        <f t="shared" si="47"/>
        <v>252</v>
      </c>
    </row>
    <row r="1578" spans="2:4" ht="15">
      <c r="B1578" s="5">
        <v>1535</v>
      </c>
      <c r="C1578" s="5">
        <f t="shared" si="46"/>
        <v>252.24532266000006</v>
      </c>
      <c r="D1578" s="5">
        <f t="shared" si="47"/>
        <v>252</v>
      </c>
    </row>
    <row r="1579" spans="2:4" ht="15">
      <c r="B1579" s="5">
        <v>1536</v>
      </c>
      <c r="C1579" s="5">
        <f t="shared" si="46"/>
        <v>252.42169154560003</v>
      </c>
      <c r="D1579" s="5">
        <f t="shared" si="47"/>
        <v>252</v>
      </c>
    </row>
    <row r="1580" spans="2:4" ht="15">
      <c r="B1580" s="5">
        <v>1537</v>
      </c>
      <c r="C1580" s="5">
        <f t="shared" si="46"/>
        <v>252.5980746984</v>
      </c>
      <c r="D1580" s="5">
        <f t="shared" si="47"/>
        <v>252</v>
      </c>
    </row>
    <row r="1581" spans="2:4" ht="15">
      <c r="B1581" s="5">
        <v>1538</v>
      </c>
      <c r="C1581" s="5">
        <f aca="true" t="shared" si="48" ref="C1581:C1644">(1.7834*(B1581/500+1)*(B1581/500+1))+((B1581/500+1)*73.664)-77.109</f>
        <v>252.77447211840007</v>
      </c>
      <c r="D1581" s="5">
        <f aca="true" t="shared" si="49" ref="D1581:D1644">INT(C1581)</f>
        <v>252</v>
      </c>
    </row>
    <row r="1582" spans="2:4" ht="15">
      <c r="B1582" s="5">
        <v>1539</v>
      </c>
      <c r="C1582" s="5">
        <f t="shared" si="48"/>
        <v>252.95088380559997</v>
      </c>
      <c r="D1582" s="5">
        <f t="shared" si="49"/>
        <v>252</v>
      </c>
    </row>
    <row r="1583" spans="2:4" ht="15">
      <c r="B1583" s="5">
        <v>1540</v>
      </c>
      <c r="C1583" s="5">
        <f t="shared" si="48"/>
        <v>253.12730976000006</v>
      </c>
      <c r="D1583" s="5">
        <f t="shared" si="49"/>
        <v>253</v>
      </c>
    </row>
    <row r="1584" spans="2:4" ht="15">
      <c r="B1584" s="5">
        <v>1541</v>
      </c>
      <c r="C1584" s="5">
        <f t="shared" si="48"/>
        <v>253.3037499816</v>
      </c>
      <c r="D1584" s="5">
        <f t="shared" si="49"/>
        <v>253</v>
      </c>
    </row>
    <row r="1585" spans="2:4" ht="15">
      <c r="B1585" s="5">
        <v>1542</v>
      </c>
      <c r="C1585" s="5">
        <f t="shared" si="48"/>
        <v>253.4802044704</v>
      </c>
      <c r="D1585" s="5">
        <f t="shared" si="49"/>
        <v>253</v>
      </c>
    </row>
    <row r="1586" spans="2:4" ht="15">
      <c r="B1586" s="5">
        <v>1543</v>
      </c>
      <c r="C1586" s="5">
        <f t="shared" si="48"/>
        <v>253.65667322640002</v>
      </c>
      <c r="D1586" s="5">
        <f t="shared" si="49"/>
        <v>253</v>
      </c>
    </row>
    <row r="1587" spans="2:4" ht="15">
      <c r="B1587" s="5">
        <v>1544</v>
      </c>
      <c r="C1587" s="5">
        <f t="shared" si="48"/>
        <v>253.83315624960005</v>
      </c>
      <c r="D1587" s="5">
        <f t="shared" si="49"/>
        <v>253</v>
      </c>
    </row>
    <row r="1588" spans="2:4" ht="15">
      <c r="B1588" s="5">
        <v>1545</v>
      </c>
      <c r="C1588" s="5">
        <f t="shared" si="48"/>
        <v>254.00965354</v>
      </c>
      <c r="D1588" s="5">
        <f t="shared" si="49"/>
        <v>254</v>
      </c>
    </row>
    <row r="1589" spans="2:4" ht="15">
      <c r="B1589" s="5">
        <v>1546</v>
      </c>
      <c r="C1589" s="5">
        <f t="shared" si="48"/>
        <v>254.1861650976001</v>
      </c>
      <c r="D1589" s="5">
        <f t="shared" si="49"/>
        <v>254</v>
      </c>
    </row>
    <row r="1590" spans="2:4" ht="15">
      <c r="B1590" s="5">
        <v>1547</v>
      </c>
      <c r="C1590" s="5">
        <f t="shared" si="48"/>
        <v>254.36269092239996</v>
      </c>
      <c r="D1590" s="5">
        <f t="shared" si="49"/>
        <v>254</v>
      </c>
    </row>
    <row r="1591" spans="2:4" ht="15">
      <c r="B1591" s="5">
        <v>1548</v>
      </c>
      <c r="C1591" s="5">
        <f t="shared" si="48"/>
        <v>254.53923101440006</v>
      </c>
      <c r="D1591" s="5">
        <f t="shared" si="49"/>
        <v>254</v>
      </c>
    </row>
    <row r="1592" spans="2:4" ht="15">
      <c r="B1592" s="5">
        <v>1549</v>
      </c>
      <c r="C1592" s="5">
        <f t="shared" si="48"/>
        <v>254.7157853736</v>
      </c>
      <c r="D1592" s="5">
        <f t="shared" si="49"/>
        <v>254</v>
      </c>
    </row>
    <row r="1593" spans="2:4" ht="15">
      <c r="B1593" s="5">
        <v>1550</v>
      </c>
      <c r="C1593" s="5">
        <f t="shared" si="48"/>
        <v>254.892354</v>
      </c>
      <c r="D1593" s="5">
        <f t="shared" si="49"/>
        <v>254</v>
      </c>
    </row>
    <row r="1594" spans="2:4" ht="15">
      <c r="B1594" s="5">
        <v>1551</v>
      </c>
      <c r="C1594" s="5">
        <f t="shared" si="48"/>
        <v>255.06893689360004</v>
      </c>
      <c r="D1594" s="5">
        <f t="shared" si="49"/>
        <v>255</v>
      </c>
    </row>
    <row r="1595" spans="2:4" ht="15">
      <c r="B1595" s="5">
        <v>1552</v>
      </c>
      <c r="C1595" s="5">
        <f t="shared" si="48"/>
        <v>255.24553405440008</v>
      </c>
      <c r="D1595" s="5">
        <f t="shared" si="49"/>
        <v>255</v>
      </c>
    </row>
    <row r="1596" spans="2:4" ht="15">
      <c r="B1596" s="5">
        <v>1553</v>
      </c>
      <c r="C1596" s="5">
        <f t="shared" si="48"/>
        <v>255.42214548240003</v>
      </c>
      <c r="D1596" s="5">
        <f t="shared" si="49"/>
        <v>255</v>
      </c>
    </row>
    <row r="1597" spans="2:4" ht="15">
      <c r="B1597" s="5">
        <v>1554</v>
      </c>
      <c r="C1597" s="5">
        <f t="shared" si="48"/>
        <v>255.5987711776001</v>
      </c>
      <c r="D1597" s="5">
        <f t="shared" si="49"/>
        <v>255</v>
      </c>
    </row>
    <row r="1598" spans="2:4" ht="15">
      <c r="B1598" s="5">
        <v>1555</v>
      </c>
      <c r="C1598" s="5">
        <f t="shared" si="48"/>
        <v>255.77541113999996</v>
      </c>
      <c r="D1598" s="5">
        <f t="shared" si="49"/>
        <v>255</v>
      </c>
    </row>
    <row r="1599" spans="2:4" ht="15">
      <c r="B1599" s="5">
        <v>1556</v>
      </c>
      <c r="C1599" s="5">
        <f t="shared" si="48"/>
        <v>255.9520653696</v>
      </c>
      <c r="D1599" s="5">
        <f t="shared" si="49"/>
        <v>255</v>
      </c>
    </row>
    <row r="1600" spans="2:4" ht="15">
      <c r="B1600" s="5">
        <v>1557</v>
      </c>
      <c r="C1600" s="5">
        <f t="shared" si="48"/>
        <v>256.1287338664</v>
      </c>
      <c r="D1600" s="5">
        <f t="shared" si="49"/>
        <v>256</v>
      </c>
    </row>
    <row r="1601" spans="2:4" ht="15">
      <c r="B1601" s="5">
        <v>1558</v>
      </c>
      <c r="C1601" s="5">
        <f t="shared" si="48"/>
        <v>256.3054166304</v>
      </c>
      <c r="D1601" s="5">
        <f t="shared" si="49"/>
        <v>256</v>
      </c>
    </row>
    <row r="1602" spans="2:4" ht="15">
      <c r="B1602" s="5">
        <v>1559</v>
      </c>
      <c r="C1602" s="5">
        <f t="shared" si="48"/>
        <v>256.48211366160007</v>
      </c>
      <c r="D1602" s="5">
        <f t="shared" si="49"/>
        <v>256</v>
      </c>
    </row>
    <row r="1603" spans="2:4" ht="15">
      <c r="B1603" s="5">
        <v>1560</v>
      </c>
      <c r="C1603" s="5">
        <f t="shared" si="48"/>
        <v>256.65882496</v>
      </c>
      <c r="D1603" s="5">
        <f t="shared" si="49"/>
        <v>256</v>
      </c>
    </row>
    <row r="1604" spans="2:4" ht="15">
      <c r="B1604" s="5">
        <v>1561</v>
      </c>
      <c r="C1604" s="5">
        <f t="shared" si="48"/>
        <v>256.8355505256</v>
      </c>
      <c r="D1604" s="5">
        <f t="shared" si="49"/>
        <v>256</v>
      </c>
    </row>
    <row r="1605" spans="2:4" ht="15">
      <c r="B1605" s="5">
        <v>1562</v>
      </c>
      <c r="C1605" s="5">
        <f t="shared" si="48"/>
        <v>257.01229035840004</v>
      </c>
      <c r="D1605" s="5">
        <f t="shared" si="49"/>
        <v>257</v>
      </c>
    </row>
    <row r="1606" spans="2:4" ht="15">
      <c r="B1606" s="5">
        <v>1563</v>
      </c>
      <c r="C1606" s="5">
        <f t="shared" si="48"/>
        <v>257.1890444584</v>
      </c>
      <c r="D1606" s="5">
        <f t="shared" si="49"/>
        <v>257</v>
      </c>
    </row>
    <row r="1607" spans="2:4" ht="15">
      <c r="B1607" s="5">
        <v>1564</v>
      </c>
      <c r="C1607" s="5">
        <f t="shared" si="48"/>
        <v>257.3658128256</v>
      </c>
      <c r="D1607" s="5">
        <f t="shared" si="49"/>
        <v>257</v>
      </c>
    </row>
    <row r="1608" spans="2:4" ht="15">
      <c r="B1608" s="5">
        <v>1565</v>
      </c>
      <c r="C1608" s="5">
        <f t="shared" si="48"/>
        <v>257.54259546000003</v>
      </c>
      <c r="D1608" s="5">
        <f t="shared" si="49"/>
        <v>257</v>
      </c>
    </row>
    <row r="1609" spans="2:4" ht="15">
      <c r="B1609" s="5">
        <v>1566</v>
      </c>
      <c r="C1609" s="5">
        <f t="shared" si="48"/>
        <v>257.7193923616</v>
      </c>
      <c r="D1609" s="5">
        <f t="shared" si="49"/>
        <v>257</v>
      </c>
    </row>
    <row r="1610" spans="2:4" ht="15">
      <c r="B1610" s="5">
        <v>1567</v>
      </c>
      <c r="C1610" s="5">
        <f t="shared" si="48"/>
        <v>257.8962035304001</v>
      </c>
      <c r="D1610" s="5">
        <f t="shared" si="49"/>
        <v>257</v>
      </c>
    </row>
    <row r="1611" spans="2:4" ht="15">
      <c r="B1611" s="5">
        <v>1568</v>
      </c>
      <c r="C1611" s="5">
        <f t="shared" si="48"/>
        <v>258.07302896640005</v>
      </c>
      <c r="D1611" s="5">
        <f t="shared" si="49"/>
        <v>258</v>
      </c>
    </row>
    <row r="1612" spans="2:4" ht="15">
      <c r="B1612" s="5">
        <v>1569</v>
      </c>
      <c r="C1612" s="5">
        <f t="shared" si="48"/>
        <v>258.24986866960006</v>
      </c>
      <c r="D1612" s="5">
        <f t="shared" si="49"/>
        <v>258</v>
      </c>
    </row>
    <row r="1613" spans="2:4" ht="15">
      <c r="B1613" s="5">
        <v>1570</v>
      </c>
      <c r="C1613" s="5">
        <f t="shared" si="48"/>
        <v>258.4267226400001</v>
      </c>
      <c r="D1613" s="5">
        <f t="shared" si="49"/>
        <v>258</v>
      </c>
    </row>
    <row r="1614" spans="2:4" ht="15">
      <c r="B1614" s="5">
        <v>1571</v>
      </c>
      <c r="C1614" s="5">
        <f t="shared" si="48"/>
        <v>258.60359087759997</v>
      </c>
      <c r="D1614" s="5">
        <f t="shared" si="49"/>
        <v>258</v>
      </c>
    </row>
    <row r="1615" spans="2:4" ht="15">
      <c r="B1615" s="5">
        <v>1572</v>
      </c>
      <c r="C1615" s="5">
        <f t="shared" si="48"/>
        <v>258.78047338240003</v>
      </c>
      <c r="D1615" s="5">
        <f t="shared" si="49"/>
        <v>258</v>
      </c>
    </row>
    <row r="1616" spans="2:4" ht="15">
      <c r="B1616" s="5">
        <v>1573</v>
      </c>
      <c r="C1616" s="5">
        <f t="shared" si="48"/>
        <v>258.9573701544</v>
      </c>
      <c r="D1616" s="5">
        <f t="shared" si="49"/>
        <v>258</v>
      </c>
    </row>
    <row r="1617" spans="2:4" ht="15">
      <c r="B1617" s="5">
        <v>1574</v>
      </c>
      <c r="C1617" s="5">
        <f t="shared" si="48"/>
        <v>259.1342811936</v>
      </c>
      <c r="D1617" s="5">
        <f t="shared" si="49"/>
        <v>259</v>
      </c>
    </row>
    <row r="1618" spans="2:4" ht="15">
      <c r="B1618" s="5">
        <v>1575</v>
      </c>
      <c r="C1618" s="5">
        <f t="shared" si="48"/>
        <v>259.3112065</v>
      </c>
      <c r="D1618" s="5">
        <f t="shared" si="49"/>
        <v>259</v>
      </c>
    </row>
    <row r="1619" spans="2:4" ht="15">
      <c r="B1619" s="5">
        <v>1576</v>
      </c>
      <c r="C1619" s="5">
        <f t="shared" si="48"/>
        <v>259.48814607360003</v>
      </c>
      <c r="D1619" s="5">
        <f t="shared" si="49"/>
        <v>259</v>
      </c>
    </row>
    <row r="1620" spans="2:4" ht="15">
      <c r="B1620" s="5">
        <v>1577</v>
      </c>
      <c r="C1620" s="5">
        <f t="shared" si="48"/>
        <v>259.6650999144</v>
      </c>
      <c r="D1620" s="5">
        <f t="shared" si="49"/>
        <v>259</v>
      </c>
    </row>
    <row r="1621" spans="2:4" ht="15">
      <c r="B1621" s="5">
        <v>1578</v>
      </c>
      <c r="C1621" s="5">
        <f t="shared" si="48"/>
        <v>259.8420680224001</v>
      </c>
      <c r="D1621" s="5">
        <f t="shared" si="49"/>
        <v>259</v>
      </c>
    </row>
    <row r="1622" spans="2:4" ht="15">
      <c r="B1622" s="5">
        <v>1579</v>
      </c>
      <c r="C1622" s="5">
        <f t="shared" si="48"/>
        <v>260.0190503976</v>
      </c>
      <c r="D1622" s="5">
        <f t="shared" si="49"/>
        <v>260</v>
      </c>
    </row>
    <row r="1623" spans="2:4" ht="15">
      <c r="B1623" s="5">
        <v>1580</v>
      </c>
      <c r="C1623" s="5">
        <f t="shared" si="48"/>
        <v>260.19604704000005</v>
      </c>
      <c r="D1623" s="5">
        <f t="shared" si="49"/>
        <v>260</v>
      </c>
    </row>
    <row r="1624" spans="2:4" ht="15">
      <c r="B1624" s="5">
        <v>1581</v>
      </c>
      <c r="C1624" s="5">
        <f t="shared" si="48"/>
        <v>260.3730579496</v>
      </c>
      <c r="D1624" s="5">
        <f t="shared" si="49"/>
        <v>260</v>
      </c>
    </row>
    <row r="1625" spans="2:4" ht="15">
      <c r="B1625" s="5">
        <v>1582</v>
      </c>
      <c r="C1625" s="5">
        <f t="shared" si="48"/>
        <v>260.5500831264</v>
      </c>
      <c r="D1625" s="5">
        <f t="shared" si="49"/>
        <v>260</v>
      </c>
    </row>
    <row r="1626" spans="2:4" ht="15">
      <c r="B1626" s="5">
        <v>1583</v>
      </c>
      <c r="C1626" s="5">
        <f t="shared" si="48"/>
        <v>260.7271225704</v>
      </c>
      <c r="D1626" s="5">
        <f t="shared" si="49"/>
        <v>260</v>
      </c>
    </row>
    <row r="1627" spans="2:4" ht="15">
      <c r="B1627" s="5">
        <v>1584</v>
      </c>
      <c r="C1627" s="5">
        <f t="shared" si="48"/>
        <v>260.90417628160003</v>
      </c>
      <c r="D1627" s="5">
        <f t="shared" si="49"/>
        <v>260</v>
      </c>
    </row>
    <row r="1628" spans="2:4" ht="15">
      <c r="B1628" s="5">
        <v>1585</v>
      </c>
      <c r="C1628" s="5">
        <f t="shared" si="48"/>
        <v>261.08124426</v>
      </c>
      <c r="D1628" s="5">
        <f t="shared" si="49"/>
        <v>261</v>
      </c>
    </row>
    <row r="1629" spans="2:4" ht="15">
      <c r="B1629" s="5">
        <v>1586</v>
      </c>
      <c r="C1629" s="5">
        <f t="shared" si="48"/>
        <v>261.2583265056001</v>
      </c>
      <c r="D1629" s="5">
        <f t="shared" si="49"/>
        <v>261</v>
      </c>
    </row>
    <row r="1630" spans="2:4" ht="15">
      <c r="B1630" s="5">
        <v>1587</v>
      </c>
      <c r="C1630" s="5">
        <f t="shared" si="48"/>
        <v>261.4354230184</v>
      </c>
      <c r="D1630" s="5">
        <f t="shared" si="49"/>
        <v>261</v>
      </c>
    </row>
    <row r="1631" spans="2:4" ht="15">
      <c r="B1631" s="5">
        <v>1588</v>
      </c>
      <c r="C1631" s="5">
        <f t="shared" si="48"/>
        <v>261.6125337984001</v>
      </c>
      <c r="D1631" s="5">
        <f t="shared" si="49"/>
        <v>261</v>
      </c>
    </row>
    <row r="1632" spans="2:4" ht="15">
      <c r="B1632" s="5">
        <v>1589</v>
      </c>
      <c r="C1632" s="5">
        <f t="shared" si="48"/>
        <v>261.7896588456</v>
      </c>
      <c r="D1632" s="5">
        <f t="shared" si="49"/>
        <v>261</v>
      </c>
    </row>
    <row r="1633" spans="2:4" ht="15">
      <c r="B1633" s="5">
        <v>1590</v>
      </c>
      <c r="C1633" s="5">
        <f t="shared" si="48"/>
        <v>261.96679816</v>
      </c>
      <c r="D1633" s="5">
        <f t="shared" si="49"/>
        <v>261</v>
      </c>
    </row>
    <row r="1634" spans="2:4" ht="15">
      <c r="B1634" s="5">
        <v>1591</v>
      </c>
      <c r="C1634" s="5">
        <f t="shared" si="48"/>
        <v>262.14395174160006</v>
      </c>
      <c r="D1634" s="5">
        <f t="shared" si="49"/>
        <v>262</v>
      </c>
    </row>
    <row r="1635" spans="2:4" ht="15">
      <c r="B1635" s="5">
        <v>1592</v>
      </c>
      <c r="C1635" s="5">
        <f t="shared" si="48"/>
        <v>262.32111959040003</v>
      </c>
      <c r="D1635" s="5">
        <f t="shared" si="49"/>
        <v>262</v>
      </c>
    </row>
    <row r="1636" spans="2:4" ht="15">
      <c r="B1636" s="5">
        <v>1593</v>
      </c>
      <c r="C1636" s="5">
        <f t="shared" si="48"/>
        <v>262.4983017064</v>
      </c>
      <c r="D1636" s="5">
        <f t="shared" si="49"/>
        <v>262</v>
      </c>
    </row>
    <row r="1637" spans="2:4" ht="15">
      <c r="B1637" s="5">
        <v>1594</v>
      </c>
      <c r="C1637" s="5">
        <f t="shared" si="48"/>
        <v>262.6754980896001</v>
      </c>
      <c r="D1637" s="5">
        <f t="shared" si="49"/>
        <v>262</v>
      </c>
    </row>
    <row r="1638" spans="2:4" ht="15">
      <c r="B1638" s="5">
        <v>1595</v>
      </c>
      <c r="C1638" s="5">
        <f t="shared" si="48"/>
        <v>262.85270873999997</v>
      </c>
      <c r="D1638" s="5">
        <f t="shared" si="49"/>
        <v>262</v>
      </c>
    </row>
    <row r="1639" spans="2:4" ht="15">
      <c r="B1639" s="5">
        <v>1596</v>
      </c>
      <c r="C1639" s="5">
        <f t="shared" si="48"/>
        <v>263.0299336576</v>
      </c>
      <c r="D1639" s="5">
        <f t="shared" si="49"/>
        <v>263</v>
      </c>
    </row>
    <row r="1640" spans="2:4" ht="15">
      <c r="B1640" s="5">
        <v>1597</v>
      </c>
      <c r="C1640" s="5">
        <f t="shared" si="48"/>
        <v>263.20717284240004</v>
      </c>
      <c r="D1640" s="5">
        <f t="shared" si="49"/>
        <v>263</v>
      </c>
    </row>
    <row r="1641" spans="2:4" ht="15">
      <c r="B1641" s="5">
        <v>1598</v>
      </c>
      <c r="C1641" s="5">
        <f t="shared" si="48"/>
        <v>263.3844262944</v>
      </c>
      <c r="D1641" s="5">
        <f t="shared" si="49"/>
        <v>263</v>
      </c>
    </row>
    <row r="1642" spans="2:4" ht="15">
      <c r="B1642" s="5">
        <v>1599</v>
      </c>
      <c r="C1642" s="5">
        <f t="shared" si="48"/>
        <v>263.56169401360006</v>
      </c>
      <c r="D1642" s="5">
        <f t="shared" si="49"/>
        <v>263</v>
      </c>
    </row>
    <row r="1643" spans="2:4" ht="15">
      <c r="B1643" s="5">
        <v>1600</v>
      </c>
      <c r="C1643" s="5">
        <f t="shared" si="48"/>
        <v>263.73897600000004</v>
      </c>
      <c r="D1643" s="5">
        <f t="shared" si="49"/>
        <v>263</v>
      </c>
    </row>
    <row r="1644" spans="2:4" ht="15">
      <c r="B1644" s="5">
        <v>1601</v>
      </c>
      <c r="C1644" s="5">
        <f t="shared" si="48"/>
        <v>263.9162722536</v>
      </c>
      <c r="D1644" s="5">
        <f t="shared" si="49"/>
        <v>263</v>
      </c>
    </row>
    <row r="1645" spans="2:4" ht="15">
      <c r="B1645" s="5">
        <v>1602</v>
      </c>
      <c r="C1645" s="5">
        <f aca="true" t="shared" si="50" ref="C1645:C1708">(1.7834*(B1645/500+1)*(B1645/500+1))+((B1645/500+1)*73.664)-77.109</f>
        <v>264.0935827744001</v>
      </c>
      <c r="D1645" s="5">
        <f aca="true" t="shared" si="51" ref="D1645:D1708">INT(C1645)</f>
        <v>264</v>
      </c>
    </row>
    <row r="1646" spans="2:4" ht="15">
      <c r="B1646" s="5">
        <v>1603</v>
      </c>
      <c r="C1646" s="5">
        <f t="shared" si="50"/>
        <v>264.2709075624</v>
      </c>
      <c r="D1646" s="5">
        <f t="shared" si="51"/>
        <v>264</v>
      </c>
    </row>
    <row r="1647" spans="2:4" ht="15">
      <c r="B1647" s="5">
        <v>1604</v>
      </c>
      <c r="C1647" s="5">
        <f t="shared" si="50"/>
        <v>264.44824661760003</v>
      </c>
      <c r="D1647" s="5">
        <f t="shared" si="51"/>
        <v>264</v>
      </c>
    </row>
    <row r="1648" spans="2:4" ht="15">
      <c r="B1648" s="5">
        <v>1605</v>
      </c>
      <c r="C1648" s="5">
        <f t="shared" si="50"/>
        <v>264.62559994000003</v>
      </c>
      <c r="D1648" s="5">
        <f t="shared" si="51"/>
        <v>264</v>
      </c>
    </row>
    <row r="1649" spans="2:4" ht="15">
      <c r="B1649" s="5">
        <v>1606</v>
      </c>
      <c r="C1649" s="5">
        <f t="shared" si="50"/>
        <v>264.8029675296</v>
      </c>
      <c r="D1649" s="5">
        <f t="shared" si="51"/>
        <v>264</v>
      </c>
    </row>
    <row r="1650" spans="2:4" ht="15">
      <c r="B1650" s="5">
        <v>1607</v>
      </c>
      <c r="C1650" s="5">
        <f t="shared" si="50"/>
        <v>264.98034938640006</v>
      </c>
      <c r="D1650" s="5">
        <f t="shared" si="51"/>
        <v>264</v>
      </c>
    </row>
    <row r="1651" spans="2:4" ht="15">
      <c r="B1651" s="5">
        <v>1608</v>
      </c>
      <c r="C1651" s="5">
        <f t="shared" si="50"/>
        <v>265.15774551040005</v>
      </c>
      <c r="D1651" s="5">
        <f t="shared" si="51"/>
        <v>265</v>
      </c>
    </row>
    <row r="1652" spans="2:4" ht="15">
      <c r="B1652" s="5">
        <v>1609</v>
      </c>
      <c r="C1652" s="5">
        <f t="shared" si="50"/>
        <v>265.3351559016</v>
      </c>
      <c r="D1652" s="5">
        <f t="shared" si="51"/>
        <v>265</v>
      </c>
    </row>
    <row r="1653" spans="2:4" ht="15">
      <c r="B1653" s="5">
        <v>1610</v>
      </c>
      <c r="C1653" s="5">
        <f t="shared" si="50"/>
        <v>265.51258056000006</v>
      </c>
      <c r="D1653" s="5">
        <f t="shared" si="51"/>
        <v>265</v>
      </c>
    </row>
    <row r="1654" spans="2:4" ht="15">
      <c r="B1654" s="5">
        <v>1611</v>
      </c>
      <c r="C1654" s="5">
        <f t="shared" si="50"/>
        <v>265.6900194856</v>
      </c>
      <c r="D1654" s="5">
        <f t="shared" si="51"/>
        <v>265</v>
      </c>
    </row>
    <row r="1655" spans="2:4" ht="15">
      <c r="B1655" s="5">
        <v>1612</v>
      </c>
      <c r="C1655" s="5">
        <f t="shared" si="50"/>
        <v>265.8674726784</v>
      </c>
      <c r="D1655" s="5">
        <f t="shared" si="51"/>
        <v>265</v>
      </c>
    </row>
    <row r="1656" spans="2:4" ht="15">
      <c r="B1656" s="5">
        <v>1613</v>
      </c>
      <c r="C1656" s="5">
        <f t="shared" si="50"/>
        <v>266.0449401384</v>
      </c>
      <c r="D1656" s="5">
        <f t="shared" si="51"/>
        <v>266</v>
      </c>
    </row>
    <row r="1657" spans="2:4" ht="15">
      <c r="B1657" s="5">
        <v>1614</v>
      </c>
      <c r="C1657" s="5">
        <f t="shared" si="50"/>
        <v>266.22242186560004</v>
      </c>
      <c r="D1657" s="5">
        <f t="shared" si="51"/>
        <v>266</v>
      </c>
    </row>
    <row r="1658" spans="2:4" ht="15">
      <c r="B1658" s="5">
        <v>1615</v>
      </c>
      <c r="C1658" s="5">
        <f t="shared" si="50"/>
        <v>266.39991786</v>
      </c>
      <c r="D1658" s="5">
        <f t="shared" si="51"/>
        <v>266</v>
      </c>
    </row>
    <row r="1659" spans="2:4" ht="15">
      <c r="B1659" s="5">
        <v>1616</v>
      </c>
      <c r="C1659" s="5">
        <f t="shared" si="50"/>
        <v>266.57742812160006</v>
      </c>
      <c r="D1659" s="5">
        <f t="shared" si="51"/>
        <v>266</v>
      </c>
    </row>
    <row r="1660" spans="2:4" ht="15">
      <c r="B1660" s="5">
        <v>1617</v>
      </c>
      <c r="C1660" s="5">
        <f t="shared" si="50"/>
        <v>266.7549526504</v>
      </c>
      <c r="D1660" s="5">
        <f t="shared" si="51"/>
        <v>266</v>
      </c>
    </row>
    <row r="1661" spans="2:4" ht="15">
      <c r="B1661" s="5">
        <v>1618</v>
      </c>
      <c r="C1661" s="5">
        <f t="shared" si="50"/>
        <v>266.9324914464001</v>
      </c>
      <c r="D1661" s="5">
        <f t="shared" si="51"/>
        <v>266</v>
      </c>
    </row>
    <row r="1662" spans="2:4" ht="15">
      <c r="B1662" s="5">
        <v>1619</v>
      </c>
      <c r="C1662" s="5">
        <f t="shared" si="50"/>
        <v>267.11004450959996</v>
      </c>
      <c r="D1662" s="5">
        <f t="shared" si="51"/>
        <v>267</v>
      </c>
    </row>
    <row r="1663" spans="2:4" ht="15">
      <c r="B1663" s="5">
        <v>1620</v>
      </c>
      <c r="C1663" s="5">
        <f t="shared" si="50"/>
        <v>267.28761184000007</v>
      </c>
      <c r="D1663" s="5">
        <f t="shared" si="51"/>
        <v>267</v>
      </c>
    </row>
    <row r="1664" spans="2:4" ht="15">
      <c r="B1664" s="5">
        <v>1621</v>
      </c>
      <c r="C1664" s="5">
        <f t="shared" si="50"/>
        <v>267.4651934376</v>
      </c>
      <c r="D1664" s="5">
        <f t="shared" si="51"/>
        <v>267</v>
      </c>
    </row>
    <row r="1665" spans="2:4" ht="15">
      <c r="B1665" s="5">
        <v>1622</v>
      </c>
      <c r="C1665" s="5">
        <f t="shared" si="50"/>
        <v>267.64278930240005</v>
      </c>
      <c r="D1665" s="5">
        <f t="shared" si="51"/>
        <v>267</v>
      </c>
    </row>
    <row r="1666" spans="2:4" ht="15">
      <c r="B1666" s="5">
        <v>1623</v>
      </c>
      <c r="C1666" s="5">
        <f t="shared" si="50"/>
        <v>267.82039943440003</v>
      </c>
      <c r="D1666" s="5">
        <f t="shared" si="51"/>
        <v>267</v>
      </c>
    </row>
    <row r="1667" spans="2:4" ht="15">
      <c r="B1667" s="5">
        <v>1624</v>
      </c>
      <c r="C1667" s="5">
        <f t="shared" si="50"/>
        <v>267.9980238336001</v>
      </c>
      <c r="D1667" s="5">
        <f t="shared" si="51"/>
        <v>267</v>
      </c>
    </row>
    <row r="1668" spans="2:4" ht="15">
      <c r="B1668" s="5">
        <v>1625</v>
      </c>
      <c r="C1668" s="5">
        <f t="shared" si="50"/>
        <v>268.17566250000004</v>
      </c>
      <c r="D1668" s="5">
        <f t="shared" si="51"/>
        <v>268</v>
      </c>
    </row>
    <row r="1669" spans="2:4" ht="15">
      <c r="B1669" s="5">
        <v>1626</v>
      </c>
      <c r="C1669" s="5">
        <f t="shared" si="50"/>
        <v>268.35331543359996</v>
      </c>
      <c r="D1669" s="5">
        <f t="shared" si="51"/>
        <v>268</v>
      </c>
    </row>
    <row r="1670" spans="2:4" ht="15">
      <c r="B1670" s="5">
        <v>1627</v>
      </c>
      <c r="C1670" s="5">
        <f t="shared" si="50"/>
        <v>268.5309826344</v>
      </c>
      <c r="D1670" s="5">
        <f t="shared" si="51"/>
        <v>268</v>
      </c>
    </row>
    <row r="1671" spans="2:4" ht="15">
      <c r="B1671" s="5">
        <v>1628</v>
      </c>
      <c r="C1671" s="5">
        <f t="shared" si="50"/>
        <v>268.70866410240006</v>
      </c>
      <c r="D1671" s="5">
        <f t="shared" si="51"/>
        <v>268</v>
      </c>
    </row>
    <row r="1672" spans="2:4" ht="15">
      <c r="B1672" s="5">
        <v>1629</v>
      </c>
      <c r="C1672" s="5">
        <f t="shared" si="50"/>
        <v>268.8863598376</v>
      </c>
      <c r="D1672" s="5">
        <f t="shared" si="51"/>
        <v>268</v>
      </c>
    </row>
    <row r="1673" spans="2:4" ht="15">
      <c r="B1673" s="5">
        <v>1630</v>
      </c>
      <c r="C1673" s="5">
        <f t="shared" si="50"/>
        <v>269.06406984</v>
      </c>
      <c r="D1673" s="5">
        <f t="shared" si="51"/>
        <v>269</v>
      </c>
    </row>
    <row r="1674" spans="2:4" ht="15">
      <c r="B1674" s="5">
        <v>1631</v>
      </c>
      <c r="C1674" s="5">
        <f t="shared" si="50"/>
        <v>269.24179410960005</v>
      </c>
      <c r="D1674" s="5">
        <f t="shared" si="51"/>
        <v>269</v>
      </c>
    </row>
    <row r="1675" spans="2:4" ht="15">
      <c r="B1675" s="5">
        <v>1632</v>
      </c>
      <c r="C1675" s="5">
        <f t="shared" si="50"/>
        <v>269.41953264639994</v>
      </c>
      <c r="D1675" s="5">
        <f t="shared" si="51"/>
        <v>269</v>
      </c>
    </row>
    <row r="1676" spans="2:4" ht="15">
      <c r="B1676" s="5">
        <v>1633</v>
      </c>
      <c r="C1676" s="5">
        <f t="shared" si="50"/>
        <v>269.5972854504</v>
      </c>
      <c r="D1676" s="5">
        <f t="shared" si="51"/>
        <v>269</v>
      </c>
    </row>
    <row r="1677" spans="2:4" ht="15">
      <c r="B1677" s="5">
        <v>1634</v>
      </c>
      <c r="C1677" s="5">
        <f t="shared" si="50"/>
        <v>269.7750525216</v>
      </c>
      <c r="D1677" s="5">
        <f t="shared" si="51"/>
        <v>269</v>
      </c>
    </row>
    <row r="1678" spans="2:4" ht="15">
      <c r="B1678" s="5">
        <v>1635</v>
      </c>
      <c r="C1678" s="5">
        <f t="shared" si="50"/>
        <v>269.95283386</v>
      </c>
      <c r="D1678" s="5">
        <f t="shared" si="51"/>
        <v>269</v>
      </c>
    </row>
    <row r="1679" spans="2:4" ht="15">
      <c r="B1679" s="5">
        <v>1636</v>
      </c>
      <c r="C1679" s="5">
        <f t="shared" si="50"/>
        <v>270.1306294656</v>
      </c>
      <c r="D1679" s="5">
        <f t="shared" si="51"/>
        <v>270</v>
      </c>
    </row>
    <row r="1680" spans="2:4" ht="15">
      <c r="B1680" s="5">
        <v>1637</v>
      </c>
      <c r="C1680" s="5">
        <f t="shared" si="50"/>
        <v>270.30843933840004</v>
      </c>
      <c r="D1680" s="5">
        <f t="shared" si="51"/>
        <v>270</v>
      </c>
    </row>
    <row r="1681" spans="2:4" ht="15">
      <c r="B1681" s="5">
        <v>1638</v>
      </c>
      <c r="C1681" s="5">
        <f t="shared" si="50"/>
        <v>270.4862634784</v>
      </c>
      <c r="D1681" s="5">
        <f t="shared" si="51"/>
        <v>270</v>
      </c>
    </row>
    <row r="1682" spans="2:4" ht="15">
      <c r="B1682" s="5">
        <v>1639</v>
      </c>
      <c r="C1682" s="5">
        <f t="shared" si="50"/>
        <v>270.6641018856001</v>
      </c>
      <c r="D1682" s="5">
        <f t="shared" si="51"/>
        <v>270</v>
      </c>
    </row>
    <row r="1683" spans="2:4" ht="15">
      <c r="B1683" s="5">
        <v>1640</v>
      </c>
      <c r="C1683" s="5">
        <f t="shared" si="50"/>
        <v>270.84195456</v>
      </c>
      <c r="D1683" s="5">
        <f t="shared" si="51"/>
        <v>270</v>
      </c>
    </row>
    <row r="1684" spans="2:4" ht="15">
      <c r="B1684" s="5">
        <v>1641</v>
      </c>
      <c r="C1684" s="5">
        <f t="shared" si="50"/>
        <v>271.01982150160006</v>
      </c>
      <c r="D1684" s="5">
        <f t="shared" si="51"/>
        <v>271</v>
      </c>
    </row>
    <row r="1685" spans="2:4" ht="15">
      <c r="B1685" s="5">
        <v>1642</v>
      </c>
      <c r="C1685" s="5">
        <f t="shared" si="50"/>
        <v>271.1977027104</v>
      </c>
      <c r="D1685" s="5">
        <f t="shared" si="51"/>
        <v>271</v>
      </c>
    </row>
    <row r="1686" spans="2:4" ht="15">
      <c r="B1686" s="5">
        <v>1643</v>
      </c>
      <c r="C1686" s="5">
        <f t="shared" si="50"/>
        <v>271.37559818639994</v>
      </c>
      <c r="D1686" s="5">
        <f t="shared" si="51"/>
        <v>271</v>
      </c>
    </row>
    <row r="1687" spans="2:4" ht="15">
      <c r="B1687" s="5">
        <v>1644</v>
      </c>
      <c r="C1687" s="5">
        <f t="shared" si="50"/>
        <v>271.5535079296</v>
      </c>
      <c r="D1687" s="5">
        <f t="shared" si="51"/>
        <v>271</v>
      </c>
    </row>
    <row r="1688" spans="2:4" ht="15">
      <c r="B1688" s="5">
        <v>1645</v>
      </c>
      <c r="C1688" s="5">
        <f t="shared" si="50"/>
        <v>271.73143194000005</v>
      </c>
      <c r="D1688" s="5">
        <f t="shared" si="51"/>
        <v>271</v>
      </c>
    </row>
    <row r="1689" spans="2:4" ht="15">
      <c r="B1689" s="5">
        <v>1646</v>
      </c>
      <c r="C1689" s="5">
        <f t="shared" si="50"/>
        <v>271.90937021760004</v>
      </c>
      <c r="D1689" s="5">
        <f t="shared" si="51"/>
        <v>271</v>
      </c>
    </row>
    <row r="1690" spans="2:4" ht="15">
      <c r="B1690" s="5">
        <v>1647</v>
      </c>
      <c r="C1690" s="5">
        <f t="shared" si="50"/>
        <v>272.0873227624001</v>
      </c>
      <c r="D1690" s="5">
        <f t="shared" si="51"/>
        <v>272</v>
      </c>
    </row>
    <row r="1691" spans="2:4" ht="15">
      <c r="B1691" s="5">
        <v>1648</v>
      </c>
      <c r="C1691" s="5">
        <f t="shared" si="50"/>
        <v>272.26528957439996</v>
      </c>
      <c r="D1691" s="5">
        <f t="shared" si="51"/>
        <v>272</v>
      </c>
    </row>
    <row r="1692" spans="2:4" ht="15">
      <c r="B1692" s="5">
        <v>1649</v>
      </c>
      <c r="C1692" s="5">
        <f t="shared" si="50"/>
        <v>272.4432706536</v>
      </c>
      <c r="D1692" s="5">
        <f t="shared" si="51"/>
        <v>272</v>
      </c>
    </row>
    <row r="1693" spans="2:4" ht="15">
      <c r="B1693" s="5">
        <v>1650</v>
      </c>
      <c r="C1693" s="5">
        <f t="shared" si="50"/>
        <v>272.62126600000005</v>
      </c>
      <c r="D1693" s="5">
        <f t="shared" si="51"/>
        <v>272</v>
      </c>
    </row>
    <row r="1694" spans="2:4" ht="15">
      <c r="B1694" s="5">
        <v>1651</v>
      </c>
      <c r="C1694" s="5">
        <f t="shared" si="50"/>
        <v>272.79927561359995</v>
      </c>
      <c r="D1694" s="5">
        <f t="shared" si="51"/>
        <v>272</v>
      </c>
    </row>
    <row r="1695" spans="2:4" ht="15">
      <c r="B1695" s="5">
        <v>1652</v>
      </c>
      <c r="C1695" s="5">
        <f t="shared" si="50"/>
        <v>272.97729949440003</v>
      </c>
      <c r="D1695" s="5">
        <f t="shared" si="51"/>
        <v>272</v>
      </c>
    </row>
    <row r="1696" spans="2:4" ht="15">
      <c r="B1696" s="5">
        <v>1653</v>
      </c>
      <c r="C1696" s="5">
        <f t="shared" si="50"/>
        <v>273.1553376424</v>
      </c>
      <c r="D1696" s="5">
        <f t="shared" si="51"/>
        <v>273</v>
      </c>
    </row>
    <row r="1697" spans="2:4" ht="15">
      <c r="B1697" s="5">
        <v>1654</v>
      </c>
      <c r="C1697" s="5">
        <f t="shared" si="50"/>
        <v>273.3333900576</v>
      </c>
      <c r="D1697" s="5">
        <f t="shared" si="51"/>
        <v>273</v>
      </c>
    </row>
    <row r="1698" spans="2:4" ht="15">
      <c r="B1698" s="5">
        <v>1655</v>
      </c>
      <c r="C1698" s="5">
        <f t="shared" si="50"/>
        <v>273.51145674</v>
      </c>
      <c r="D1698" s="5">
        <f t="shared" si="51"/>
        <v>273</v>
      </c>
    </row>
    <row r="1699" spans="2:4" ht="15">
      <c r="B1699" s="5">
        <v>1656</v>
      </c>
      <c r="C1699" s="5">
        <f t="shared" si="50"/>
        <v>273.6895376896</v>
      </c>
      <c r="D1699" s="5">
        <f t="shared" si="51"/>
        <v>273</v>
      </c>
    </row>
    <row r="1700" spans="2:4" ht="15">
      <c r="B1700" s="5">
        <v>1657</v>
      </c>
      <c r="C1700" s="5">
        <f t="shared" si="50"/>
        <v>273.86763290640005</v>
      </c>
      <c r="D1700" s="5">
        <f t="shared" si="51"/>
        <v>273</v>
      </c>
    </row>
    <row r="1701" spans="2:4" ht="15">
      <c r="B1701" s="5">
        <v>1658</v>
      </c>
      <c r="C1701" s="5">
        <f t="shared" si="50"/>
        <v>274.04574239040005</v>
      </c>
      <c r="D1701" s="5">
        <f t="shared" si="51"/>
        <v>274</v>
      </c>
    </row>
    <row r="1702" spans="2:4" ht="15">
      <c r="B1702" s="5">
        <v>1659</v>
      </c>
      <c r="C1702" s="5">
        <f t="shared" si="50"/>
        <v>274.2238661416</v>
      </c>
      <c r="D1702" s="5">
        <f t="shared" si="51"/>
        <v>274</v>
      </c>
    </row>
    <row r="1703" spans="2:4" ht="15">
      <c r="B1703" s="5">
        <v>1660</v>
      </c>
      <c r="C1703" s="5">
        <f t="shared" si="50"/>
        <v>274.4020041600001</v>
      </c>
      <c r="D1703" s="5">
        <f t="shared" si="51"/>
        <v>274</v>
      </c>
    </row>
    <row r="1704" spans="2:4" ht="15">
      <c r="B1704" s="5">
        <v>1661</v>
      </c>
      <c r="C1704" s="5">
        <f t="shared" si="50"/>
        <v>274.58015644560004</v>
      </c>
      <c r="D1704" s="5">
        <f t="shared" si="51"/>
        <v>274</v>
      </c>
    </row>
    <row r="1705" spans="2:4" ht="15">
      <c r="B1705" s="5">
        <v>1662</v>
      </c>
      <c r="C1705" s="5">
        <f t="shared" si="50"/>
        <v>274.75832299840005</v>
      </c>
      <c r="D1705" s="5">
        <f t="shared" si="51"/>
        <v>274</v>
      </c>
    </row>
    <row r="1706" spans="2:4" ht="15">
      <c r="B1706" s="5">
        <v>1663</v>
      </c>
      <c r="C1706" s="5">
        <f t="shared" si="50"/>
        <v>274.93650381840007</v>
      </c>
      <c r="D1706" s="5">
        <f t="shared" si="51"/>
        <v>274</v>
      </c>
    </row>
    <row r="1707" spans="2:4" ht="15">
      <c r="B1707" s="5">
        <v>1664</v>
      </c>
      <c r="C1707" s="5">
        <f t="shared" si="50"/>
        <v>275.11469890559994</v>
      </c>
      <c r="D1707" s="5">
        <f t="shared" si="51"/>
        <v>275</v>
      </c>
    </row>
    <row r="1708" spans="2:4" ht="15">
      <c r="B1708" s="5">
        <v>1665</v>
      </c>
      <c r="C1708" s="5">
        <f t="shared" si="50"/>
        <v>275.29290826000005</v>
      </c>
      <c r="D1708" s="5">
        <f t="shared" si="51"/>
        <v>275</v>
      </c>
    </row>
    <row r="1709" spans="2:4" ht="15">
      <c r="B1709" s="5">
        <v>1666</v>
      </c>
      <c r="C1709" s="5">
        <f aca="true" t="shared" si="52" ref="C1709:C1772">(1.7834*(B1709/500+1)*(B1709/500+1))+((B1709/500+1)*73.664)-77.109</f>
        <v>275.4711318816</v>
      </c>
      <c r="D1709" s="5">
        <f aca="true" t="shared" si="53" ref="D1709:D1772">INT(C1709)</f>
        <v>275</v>
      </c>
    </row>
    <row r="1710" spans="2:4" ht="15">
      <c r="B1710" s="5">
        <v>1667</v>
      </c>
      <c r="C1710" s="5">
        <f t="shared" si="52"/>
        <v>275.6493697704</v>
      </c>
      <c r="D1710" s="5">
        <f t="shared" si="53"/>
        <v>275</v>
      </c>
    </row>
    <row r="1711" spans="2:4" ht="15">
      <c r="B1711" s="5">
        <v>1668</v>
      </c>
      <c r="C1711" s="5">
        <f t="shared" si="52"/>
        <v>275.8276219264</v>
      </c>
      <c r="D1711" s="5">
        <f t="shared" si="53"/>
        <v>275</v>
      </c>
    </row>
    <row r="1712" spans="2:4" ht="15">
      <c r="B1712" s="5">
        <v>1669</v>
      </c>
      <c r="C1712" s="5">
        <f t="shared" si="52"/>
        <v>276.00588834960007</v>
      </c>
      <c r="D1712" s="5">
        <f t="shared" si="53"/>
        <v>276</v>
      </c>
    </row>
    <row r="1713" spans="2:4" ht="15">
      <c r="B1713" s="5">
        <v>1670</v>
      </c>
      <c r="C1713" s="5">
        <f t="shared" si="52"/>
        <v>276.18416904</v>
      </c>
      <c r="D1713" s="5">
        <f t="shared" si="53"/>
        <v>276</v>
      </c>
    </row>
    <row r="1714" spans="2:4" ht="15">
      <c r="B1714" s="5">
        <v>1671</v>
      </c>
      <c r="C1714" s="5">
        <f t="shared" si="52"/>
        <v>276.36246399760006</v>
      </c>
      <c r="D1714" s="5">
        <f t="shared" si="53"/>
        <v>276</v>
      </c>
    </row>
    <row r="1715" spans="2:4" ht="15">
      <c r="B1715" s="5">
        <v>1672</v>
      </c>
      <c r="C1715" s="5">
        <f t="shared" si="52"/>
        <v>276.5407732224</v>
      </c>
      <c r="D1715" s="5">
        <f t="shared" si="53"/>
        <v>276</v>
      </c>
    </row>
    <row r="1716" spans="2:4" ht="15">
      <c r="B1716" s="5">
        <v>1673</v>
      </c>
      <c r="C1716" s="5">
        <f t="shared" si="52"/>
        <v>276.71909671440005</v>
      </c>
      <c r="D1716" s="5">
        <f t="shared" si="53"/>
        <v>276</v>
      </c>
    </row>
    <row r="1717" spans="2:4" ht="15">
      <c r="B1717" s="5">
        <v>1674</v>
      </c>
      <c r="C1717" s="5">
        <f t="shared" si="52"/>
        <v>276.8974344736</v>
      </c>
      <c r="D1717" s="5">
        <f t="shared" si="53"/>
        <v>276</v>
      </c>
    </row>
    <row r="1718" spans="2:4" ht="15">
      <c r="B1718" s="5">
        <v>1675</v>
      </c>
      <c r="C1718" s="5">
        <f t="shared" si="52"/>
        <v>277.0757865</v>
      </c>
      <c r="D1718" s="5">
        <f t="shared" si="53"/>
        <v>277</v>
      </c>
    </row>
    <row r="1719" spans="2:4" ht="15">
      <c r="B1719" s="5">
        <v>1676</v>
      </c>
      <c r="C1719" s="5">
        <f t="shared" si="52"/>
        <v>277.25415279360004</v>
      </c>
      <c r="D1719" s="5">
        <f t="shared" si="53"/>
        <v>277</v>
      </c>
    </row>
    <row r="1720" spans="2:4" ht="15">
      <c r="B1720" s="5">
        <v>1677</v>
      </c>
      <c r="C1720" s="5">
        <f t="shared" si="52"/>
        <v>277.43253335440005</v>
      </c>
      <c r="D1720" s="5">
        <f t="shared" si="53"/>
        <v>277</v>
      </c>
    </row>
    <row r="1721" spans="2:4" ht="15">
      <c r="B1721" s="5">
        <v>1678</v>
      </c>
      <c r="C1721" s="5">
        <f t="shared" si="52"/>
        <v>277.6109281824</v>
      </c>
      <c r="D1721" s="5">
        <f t="shared" si="53"/>
        <v>277</v>
      </c>
    </row>
    <row r="1722" spans="2:4" ht="15">
      <c r="B1722" s="5">
        <v>1679</v>
      </c>
      <c r="C1722" s="5">
        <f t="shared" si="52"/>
        <v>277.7893372776001</v>
      </c>
      <c r="D1722" s="5">
        <f t="shared" si="53"/>
        <v>277</v>
      </c>
    </row>
    <row r="1723" spans="2:4" ht="15">
      <c r="B1723" s="5">
        <v>1680</v>
      </c>
      <c r="C1723" s="5">
        <f t="shared" si="52"/>
        <v>277.96776064</v>
      </c>
      <c r="D1723" s="5">
        <f t="shared" si="53"/>
        <v>277</v>
      </c>
    </row>
    <row r="1724" spans="2:4" ht="15">
      <c r="B1724" s="5">
        <v>1681</v>
      </c>
      <c r="C1724" s="5">
        <f t="shared" si="52"/>
        <v>278.14619826960006</v>
      </c>
      <c r="D1724" s="5">
        <f t="shared" si="53"/>
        <v>278</v>
      </c>
    </row>
    <row r="1725" spans="2:4" ht="15">
      <c r="B1725" s="5">
        <v>1682</v>
      </c>
      <c r="C1725" s="5">
        <f t="shared" si="52"/>
        <v>278.32465016640003</v>
      </c>
      <c r="D1725" s="5">
        <f t="shared" si="53"/>
        <v>278</v>
      </c>
    </row>
    <row r="1726" spans="2:4" ht="15">
      <c r="B1726" s="5">
        <v>1683</v>
      </c>
      <c r="C1726" s="5">
        <f t="shared" si="52"/>
        <v>278.50311633039996</v>
      </c>
      <c r="D1726" s="5">
        <f t="shared" si="53"/>
        <v>278</v>
      </c>
    </row>
    <row r="1727" spans="2:4" ht="15">
      <c r="B1727" s="5">
        <v>1684</v>
      </c>
      <c r="C1727" s="5">
        <f t="shared" si="52"/>
        <v>278.6815967616001</v>
      </c>
      <c r="D1727" s="5">
        <f t="shared" si="53"/>
        <v>278</v>
      </c>
    </row>
    <row r="1728" spans="2:4" ht="15">
      <c r="B1728" s="5">
        <v>1685</v>
      </c>
      <c r="C1728" s="5">
        <f t="shared" si="52"/>
        <v>278.86009146000004</v>
      </c>
      <c r="D1728" s="5">
        <f t="shared" si="53"/>
        <v>278</v>
      </c>
    </row>
    <row r="1729" spans="2:4" ht="15">
      <c r="B1729" s="5">
        <v>1686</v>
      </c>
      <c r="C1729" s="5">
        <f t="shared" si="52"/>
        <v>279.0386004256</v>
      </c>
      <c r="D1729" s="5">
        <f t="shared" si="53"/>
        <v>279</v>
      </c>
    </row>
    <row r="1730" spans="2:4" ht="15">
      <c r="B1730" s="5">
        <v>1687</v>
      </c>
      <c r="C1730" s="5">
        <f t="shared" si="52"/>
        <v>279.21712365840006</v>
      </c>
      <c r="D1730" s="5">
        <f t="shared" si="53"/>
        <v>279</v>
      </c>
    </row>
    <row r="1731" spans="2:4" ht="15">
      <c r="B1731" s="5">
        <v>1688</v>
      </c>
      <c r="C1731" s="5">
        <f t="shared" si="52"/>
        <v>279.3956611584</v>
      </c>
      <c r="D1731" s="5">
        <f t="shared" si="53"/>
        <v>279</v>
      </c>
    </row>
    <row r="1732" spans="2:4" ht="15">
      <c r="B1732" s="5">
        <v>1689</v>
      </c>
      <c r="C1732" s="5">
        <f t="shared" si="52"/>
        <v>279.5742129256</v>
      </c>
      <c r="D1732" s="5">
        <f t="shared" si="53"/>
        <v>279</v>
      </c>
    </row>
    <row r="1733" spans="2:4" ht="15">
      <c r="B1733" s="5">
        <v>1690</v>
      </c>
      <c r="C1733" s="5">
        <f t="shared" si="52"/>
        <v>279.75277896000006</v>
      </c>
      <c r="D1733" s="5">
        <f t="shared" si="53"/>
        <v>279</v>
      </c>
    </row>
    <row r="1734" spans="2:4" ht="15">
      <c r="B1734" s="5">
        <v>1691</v>
      </c>
      <c r="C1734" s="5">
        <f t="shared" si="52"/>
        <v>279.9313592616</v>
      </c>
      <c r="D1734" s="5">
        <f t="shared" si="53"/>
        <v>279</v>
      </c>
    </row>
    <row r="1735" spans="2:4" ht="15">
      <c r="B1735" s="5">
        <v>1692</v>
      </c>
      <c r="C1735" s="5">
        <f t="shared" si="52"/>
        <v>280.10995383040006</v>
      </c>
      <c r="D1735" s="5">
        <f t="shared" si="53"/>
        <v>280</v>
      </c>
    </row>
    <row r="1736" spans="2:4" ht="15">
      <c r="B1736" s="5">
        <v>1693</v>
      </c>
      <c r="C1736" s="5">
        <f t="shared" si="52"/>
        <v>280.2885626664</v>
      </c>
      <c r="D1736" s="5">
        <f t="shared" si="53"/>
        <v>280</v>
      </c>
    </row>
    <row r="1737" spans="2:4" ht="15">
      <c r="B1737" s="5">
        <v>1694</v>
      </c>
      <c r="C1737" s="5">
        <f t="shared" si="52"/>
        <v>280.4671857696</v>
      </c>
      <c r="D1737" s="5">
        <f t="shared" si="53"/>
        <v>280</v>
      </c>
    </row>
    <row r="1738" spans="2:4" ht="15">
      <c r="B1738" s="5">
        <v>1695</v>
      </c>
      <c r="C1738" s="5">
        <f t="shared" si="52"/>
        <v>280.64582314000006</v>
      </c>
      <c r="D1738" s="5">
        <f t="shared" si="53"/>
        <v>280</v>
      </c>
    </row>
    <row r="1739" spans="2:4" ht="15">
      <c r="B1739" s="5">
        <v>1696</v>
      </c>
      <c r="C1739" s="5">
        <f t="shared" si="52"/>
        <v>280.8244747776</v>
      </c>
      <c r="D1739" s="5">
        <f t="shared" si="53"/>
        <v>280</v>
      </c>
    </row>
    <row r="1740" spans="2:4" ht="15">
      <c r="B1740" s="5">
        <v>1697</v>
      </c>
      <c r="C1740" s="5">
        <f t="shared" si="52"/>
        <v>281.00314068240004</v>
      </c>
      <c r="D1740" s="5">
        <f t="shared" si="53"/>
        <v>281</v>
      </c>
    </row>
    <row r="1741" spans="2:4" ht="15">
      <c r="B1741" s="5">
        <v>1698</v>
      </c>
      <c r="C1741" s="5">
        <f t="shared" si="52"/>
        <v>281.18182085440003</v>
      </c>
      <c r="D1741" s="5">
        <f t="shared" si="53"/>
        <v>281</v>
      </c>
    </row>
    <row r="1742" spans="2:4" ht="15">
      <c r="B1742" s="5">
        <v>1699</v>
      </c>
      <c r="C1742" s="5">
        <f t="shared" si="52"/>
        <v>281.36051529360003</v>
      </c>
      <c r="D1742" s="5">
        <f t="shared" si="53"/>
        <v>281</v>
      </c>
    </row>
    <row r="1743" spans="2:4" ht="15">
      <c r="B1743" s="5">
        <v>1700</v>
      </c>
      <c r="C1743" s="5">
        <f t="shared" si="52"/>
        <v>281.5392240000001</v>
      </c>
      <c r="D1743" s="5">
        <f t="shared" si="53"/>
        <v>281</v>
      </c>
    </row>
    <row r="1744" spans="2:4" ht="15">
      <c r="B1744" s="5">
        <v>1701</v>
      </c>
      <c r="C1744" s="5">
        <f t="shared" si="52"/>
        <v>281.7179469736</v>
      </c>
      <c r="D1744" s="5">
        <f t="shared" si="53"/>
        <v>281</v>
      </c>
    </row>
    <row r="1745" spans="2:4" ht="15">
      <c r="B1745" s="5">
        <v>1702</v>
      </c>
      <c r="C1745" s="5">
        <f t="shared" si="52"/>
        <v>281.8966842144</v>
      </c>
      <c r="D1745" s="5">
        <f t="shared" si="53"/>
        <v>281</v>
      </c>
    </row>
    <row r="1746" spans="2:4" ht="15">
      <c r="B1746" s="5">
        <v>1703</v>
      </c>
      <c r="C1746" s="5">
        <f t="shared" si="52"/>
        <v>282.0754357224001</v>
      </c>
      <c r="D1746" s="5">
        <f t="shared" si="53"/>
        <v>282</v>
      </c>
    </row>
    <row r="1747" spans="2:4" ht="15">
      <c r="B1747" s="5">
        <v>1704</v>
      </c>
      <c r="C1747" s="5">
        <f t="shared" si="52"/>
        <v>282.2542014976</v>
      </c>
      <c r="D1747" s="5">
        <f t="shared" si="53"/>
        <v>282</v>
      </c>
    </row>
    <row r="1748" spans="2:4" ht="15">
      <c r="B1748" s="5">
        <v>1705</v>
      </c>
      <c r="C1748" s="5">
        <f t="shared" si="52"/>
        <v>282.43298154000007</v>
      </c>
      <c r="D1748" s="5">
        <f t="shared" si="53"/>
        <v>282</v>
      </c>
    </row>
    <row r="1749" spans="2:4" ht="15">
      <c r="B1749" s="5">
        <v>1706</v>
      </c>
      <c r="C1749" s="5">
        <f t="shared" si="52"/>
        <v>282.6117758496</v>
      </c>
      <c r="D1749" s="5">
        <f t="shared" si="53"/>
        <v>282</v>
      </c>
    </row>
    <row r="1750" spans="2:4" ht="15">
      <c r="B1750" s="5">
        <v>1707</v>
      </c>
      <c r="C1750" s="5">
        <f t="shared" si="52"/>
        <v>282.7905844264</v>
      </c>
      <c r="D1750" s="5">
        <f t="shared" si="53"/>
        <v>282</v>
      </c>
    </row>
    <row r="1751" spans="2:4" ht="15">
      <c r="B1751" s="5">
        <v>1708</v>
      </c>
      <c r="C1751" s="5">
        <f t="shared" si="52"/>
        <v>282.96940727040004</v>
      </c>
      <c r="D1751" s="5">
        <f t="shared" si="53"/>
        <v>282</v>
      </c>
    </row>
    <row r="1752" spans="2:4" ht="15">
      <c r="B1752" s="5">
        <v>1709</v>
      </c>
      <c r="C1752" s="5">
        <f t="shared" si="52"/>
        <v>283.1482443816</v>
      </c>
      <c r="D1752" s="5">
        <f t="shared" si="53"/>
        <v>283</v>
      </c>
    </row>
    <row r="1753" spans="2:4" ht="15">
      <c r="B1753" s="5">
        <v>1710</v>
      </c>
      <c r="C1753" s="5">
        <f t="shared" si="52"/>
        <v>283.32709576</v>
      </c>
      <c r="D1753" s="5">
        <f t="shared" si="53"/>
        <v>283</v>
      </c>
    </row>
    <row r="1754" spans="2:4" ht="15">
      <c r="B1754" s="5">
        <v>1711</v>
      </c>
      <c r="C1754" s="5">
        <f t="shared" si="52"/>
        <v>283.5059614056001</v>
      </c>
      <c r="D1754" s="5">
        <f t="shared" si="53"/>
        <v>283</v>
      </c>
    </row>
    <row r="1755" spans="2:4" ht="15">
      <c r="B1755" s="5">
        <v>1712</v>
      </c>
      <c r="C1755" s="5">
        <f t="shared" si="52"/>
        <v>283.6848413184</v>
      </c>
      <c r="D1755" s="5">
        <f t="shared" si="53"/>
        <v>283</v>
      </c>
    </row>
    <row r="1756" spans="2:4" ht="15">
      <c r="B1756" s="5">
        <v>1713</v>
      </c>
      <c r="C1756" s="5">
        <f t="shared" si="52"/>
        <v>283.86373549840005</v>
      </c>
      <c r="D1756" s="5">
        <f t="shared" si="53"/>
        <v>283</v>
      </c>
    </row>
    <row r="1757" spans="2:4" ht="15">
      <c r="B1757" s="5">
        <v>1714</v>
      </c>
      <c r="C1757" s="5">
        <f t="shared" si="52"/>
        <v>284.0426439456</v>
      </c>
      <c r="D1757" s="5">
        <f t="shared" si="53"/>
        <v>284</v>
      </c>
    </row>
    <row r="1758" spans="2:4" ht="15">
      <c r="B1758" s="5">
        <v>1715</v>
      </c>
      <c r="C1758" s="5">
        <f t="shared" si="52"/>
        <v>284.22156666</v>
      </c>
      <c r="D1758" s="5">
        <f t="shared" si="53"/>
        <v>284</v>
      </c>
    </row>
    <row r="1759" spans="2:4" ht="15">
      <c r="B1759" s="5">
        <v>1716</v>
      </c>
      <c r="C1759" s="5">
        <f t="shared" si="52"/>
        <v>284.40050364160004</v>
      </c>
      <c r="D1759" s="5">
        <f t="shared" si="53"/>
        <v>284</v>
      </c>
    </row>
    <row r="1760" spans="2:4" ht="15">
      <c r="B1760" s="5">
        <v>1717</v>
      </c>
      <c r="C1760" s="5">
        <f t="shared" si="52"/>
        <v>284.5794548904001</v>
      </c>
      <c r="D1760" s="5">
        <f t="shared" si="53"/>
        <v>284</v>
      </c>
    </row>
    <row r="1761" spans="2:4" ht="15">
      <c r="B1761" s="5">
        <v>1718</v>
      </c>
      <c r="C1761" s="5">
        <f t="shared" si="52"/>
        <v>284.75842040640003</v>
      </c>
      <c r="D1761" s="5">
        <f t="shared" si="53"/>
        <v>284</v>
      </c>
    </row>
    <row r="1762" spans="2:4" ht="15">
      <c r="B1762" s="5">
        <v>1719</v>
      </c>
      <c r="C1762" s="5">
        <f t="shared" si="52"/>
        <v>284.9374001896001</v>
      </c>
      <c r="D1762" s="5">
        <f t="shared" si="53"/>
        <v>284</v>
      </c>
    </row>
    <row r="1763" spans="2:4" ht="15">
      <c r="B1763" s="5">
        <v>1720</v>
      </c>
      <c r="C1763" s="5">
        <f t="shared" si="52"/>
        <v>285.11639424</v>
      </c>
      <c r="D1763" s="5">
        <f t="shared" si="53"/>
        <v>285</v>
      </c>
    </row>
    <row r="1764" spans="2:4" ht="15">
      <c r="B1764" s="5">
        <v>1721</v>
      </c>
      <c r="C1764" s="5">
        <f t="shared" si="52"/>
        <v>285.2954025576</v>
      </c>
      <c r="D1764" s="5">
        <f t="shared" si="53"/>
        <v>285</v>
      </c>
    </row>
    <row r="1765" spans="2:4" ht="15">
      <c r="B1765" s="5">
        <v>1722</v>
      </c>
      <c r="C1765" s="5">
        <f t="shared" si="52"/>
        <v>285.47442514240004</v>
      </c>
      <c r="D1765" s="5">
        <f t="shared" si="53"/>
        <v>285</v>
      </c>
    </row>
    <row r="1766" spans="2:4" ht="15">
      <c r="B1766" s="5">
        <v>1723</v>
      </c>
      <c r="C1766" s="5">
        <f t="shared" si="52"/>
        <v>285.6534619944</v>
      </c>
      <c r="D1766" s="5">
        <f t="shared" si="53"/>
        <v>285</v>
      </c>
    </row>
    <row r="1767" spans="2:4" ht="15">
      <c r="B1767" s="5">
        <v>1724</v>
      </c>
      <c r="C1767" s="5">
        <f t="shared" si="52"/>
        <v>285.8325131136001</v>
      </c>
      <c r="D1767" s="5">
        <f t="shared" si="53"/>
        <v>285</v>
      </c>
    </row>
    <row r="1768" spans="2:4" ht="15">
      <c r="B1768" s="5">
        <v>1725</v>
      </c>
      <c r="C1768" s="5">
        <f t="shared" si="52"/>
        <v>286.01157850000004</v>
      </c>
      <c r="D1768" s="5">
        <f t="shared" si="53"/>
        <v>286</v>
      </c>
    </row>
    <row r="1769" spans="2:4" ht="15">
      <c r="B1769" s="5">
        <v>1726</v>
      </c>
      <c r="C1769" s="5">
        <f t="shared" si="52"/>
        <v>286.19065815360005</v>
      </c>
      <c r="D1769" s="5">
        <f t="shared" si="53"/>
        <v>286</v>
      </c>
    </row>
    <row r="1770" spans="2:4" ht="15">
      <c r="B1770" s="5">
        <v>1727</v>
      </c>
      <c r="C1770" s="5">
        <f t="shared" si="52"/>
        <v>286.3697520744001</v>
      </c>
      <c r="D1770" s="5">
        <f t="shared" si="53"/>
        <v>286</v>
      </c>
    </row>
    <row r="1771" spans="2:4" ht="15">
      <c r="B1771" s="5">
        <v>1728</v>
      </c>
      <c r="C1771" s="5">
        <f t="shared" si="52"/>
        <v>286.5488602624</v>
      </c>
      <c r="D1771" s="5">
        <f t="shared" si="53"/>
        <v>286</v>
      </c>
    </row>
    <row r="1772" spans="2:4" ht="15">
      <c r="B1772" s="5">
        <v>1729</v>
      </c>
      <c r="C1772" s="5">
        <f t="shared" si="52"/>
        <v>286.7279827176</v>
      </c>
      <c r="D1772" s="5">
        <f t="shared" si="53"/>
        <v>286</v>
      </c>
    </row>
    <row r="1773" spans="2:4" ht="15">
      <c r="B1773" s="5">
        <v>1730</v>
      </c>
      <c r="C1773" s="5">
        <f aca="true" t="shared" si="54" ref="C1773:C1836">(1.7834*(B1773/500+1)*(B1773/500+1))+((B1773/500+1)*73.664)-77.109</f>
        <v>286.90711944000003</v>
      </c>
      <c r="D1773" s="5">
        <f aca="true" t="shared" si="55" ref="D1773:D1836">INT(C1773)</f>
        <v>286</v>
      </c>
    </row>
    <row r="1774" spans="2:4" ht="15">
      <c r="B1774" s="5">
        <v>1731</v>
      </c>
      <c r="C1774" s="5">
        <f t="shared" si="54"/>
        <v>287.0862704296</v>
      </c>
      <c r="D1774" s="5">
        <f t="shared" si="55"/>
        <v>287</v>
      </c>
    </row>
    <row r="1775" spans="2:4" ht="15">
      <c r="B1775" s="5">
        <v>1732</v>
      </c>
      <c r="C1775" s="5">
        <f t="shared" si="54"/>
        <v>287.26543568640005</v>
      </c>
      <c r="D1775" s="5">
        <f t="shared" si="55"/>
        <v>287</v>
      </c>
    </row>
    <row r="1776" spans="2:4" ht="15">
      <c r="B1776" s="5">
        <v>1733</v>
      </c>
      <c r="C1776" s="5">
        <f t="shared" si="54"/>
        <v>287.44461521040006</v>
      </c>
      <c r="D1776" s="5">
        <f t="shared" si="55"/>
        <v>287</v>
      </c>
    </row>
    <row r="1777" spans="2:4" ht="15">
      <c r="B1777" s="5">
        <v>1734</v>
      </c>
      <c r="C1777" s="5">
        <f t="shared" si="54"/>
        <v>287.6238090016</v>
      </c>
      <c r="D1777" s="5">
        <f t="shared" si="55"/>
        <v>287</v>
      </c>
    </row>
    <row r="1778" spans="2:4" ht="15">
      <c r="B1778" s="5">
        <v>1735</v>
      </c>
      <c r="C1778" s="5">
        <f t="shared" si="54"/>
        <v>287.80301706000006</v>
      </c>
      <c r="D1778" s="5">
        <f t="shared" si="55"/>
        <v>287</v>
      </c>
    </row>
    <row r="1779" spans="2:4" ht="15">
      <c r="B1779" s="5">
        <v>1736</v>
      </c>
      <c r="C1779" s="5">
        <f t="shared" si="54"/>
        <v>287.98223938559994</v>
      </c>
      <c r="D1779" s="5">
        <f t="shared" si="55"/>
        <v>287</v>
      </c>
    </row>
    <row r="1780" spans="2:4" ht="15">
      <c r="B1780" s="5">
        <v>1737</v>
      </c>
      <c r="C1780" s="5">
        <f t="shared" si="54"/>
        <v>288.16147597840006</v>
      </c>
      <c r="D1780" s="5">
        <f t="shared" si="55"/>
        <v>288</v>
      </c>
    </row>
    <row r="1781" spans="2:4" ht="15">
      <c r="B1781" s="5">
        <v>1738</v>
      </c>
      <c r="C1781" s="5">
        <f t="shared" si="54"/>
        <v>288.34072683840003</v>
      </c>
      <c r="D1781" s="5">
        <f t="shared" si="55"/>
        <v>288</v>
      </c>
    </row>
    <row r="1782" spans="2:4" ht="15">
      <c r="B1782" s="5">
        <v>1739</v>
      </c>
      <c r="C1782" s="5">
        <f t="shared" si="54"/>
        <v>288.5199919656</v>
      </c>
      <c r="D1782" s="5">
        <f t="shared" si="55"/>
        <v>288</v>
      </c>
    </row>
    <row r="1783" spans="2:4" ht="15">
      <c r="B1783" s="5">
        <v>1740</v>
      </c>
      <c r="C1783" s="5">
        <f t="shared" si="54"/>
        <v>288.69927136000007</v>
      </c>
      <c r="D1783" s="5">
        <f t="shared" si="55"/>
        <v>288</v>
      </c>
    </row>
    <row r="1784" spans="2:4" ht="15">
      <c r="B1784" s="5">
        <v>1741</v>
      </c>
      <c r="C1784" s="5">
        <f t="shared" si="54"/>
        <v>288.8785650216001</v>
      </c>
      <c r="D1784" s="5">
        <f t="shared" si="55"/>
        <v>288</v>
      </c>
    </row>
    <row r="1785" spans="2:4" ht="15">
      <c r="B1785" s="5">
        <v>1742</v>
      </c>
      <c r="C1785" s="5">
        <f t="shared" si="54"/>
        <v>289.0578729504</v>
      </c>
      <c r="D1785" s="5">
        <f t="shared" si="55"/>
        <v>289</v>
      </c>
    </row>
    <row r="1786" spans="2:4" ht="15">
      <c r="B1786" s="5">
        <v>1743</v>
      </c>
      <c r="C1786" s="5">
        <f t="shared" si="54"/>
        <v>289.2371951464001</v>
      </c>
      <c r="D1786" s="5">
        <f t="shared" si="55"/>
        <v>289</v>
      </c>
    </row>
    <row r="1787" spans="2:4" ht="15">
      <c r="B1787" s="5">
        <v>1744</v>
      </c>
      <c r="C1787" s="5">
        <f t="shared" si="54"/>
        <v>289.4165316096</v>
      </c>
      <c r="D1787" s="5">
        <f t="shared" si="55"/>
        <v>289</v>
      </c>
    </row>
    <row r="1788" spans="2:4" ht="15">
      <c r="B1788" s="5">
        <v>1745</v>
      </c>
      <c r="C1788" s="5">
        <f t="shared" si="54"/>
        <v>289.59588234000006</v>
      </c>
      <c r="D1788" s="5">
        <f t="shared" si="55"/>
        <v>289</v>
      </c>
    </row>
    <row r="1789" spans="2:4" ht="15">
      <c r="B1789" s="5">
        <v>1746</v>
      </c>
      <c r="C1789" s="5">
        <f t="shared" si="54"/>
        <v>289.77524733760004</v>
      </c>
      <c r="D1789" s="5">
        <f t="shared" si="55"/>
        <v>289</v>
      </c>
    </row>
    <row r="1790" spans="2:4" ht="15">
      <c r="B1790" s="5">
        <v>1747</v>
      </c>
      <c r="C1790" s="5">
        <f t="shared" si="54"/>
        <v>289.9546266024</v>
      </c>
      <c r="D1790" s="5">
        <f t="shared" si="55"/>
        <v>289</v>
      </c>
    </row>
    <row r="1791" spans="2:4" ht="15">
      <c r="B1791" s="5">
        <v>1748</v>
      </c>
      <c r="C1791" s="5">
        <f t="shared" si="54"/>
        <v>290.13402013440003</v>
      </c>
      <c r="D1791" s="5">
        <f t="shared" si="55"/>
        <v>290</v>
      </c>
    </row>
    <row r="1792" spans="2:4" ht="15">
      <c r="B1792" s="5">
        <v>1749</v>
      </c>
      <c r="C1792" s="5">
        <f t="shared" si="54"/>
        <v>290.31342793360005</v>
      </c>
      <c r="D1792" s="5">
        <f t="shared" si="55"/>
        <v>290</v>
      </c>
    </row>
    <row r="1793" spans="2:4" ht="15">
      <c r="B1793" s="5">
        <v>1750</v>
      </c>
      <c r="C1793" s="5">
        <f t="shared" si="54"/>
        <v>290.49285000000003</v>
      </c>
      <c r="D1793" s="5">
        <f t="shared" si="55"/>
        <v>290</v>
      </c>
    </row>
    <row r="1794" spans="2:4" ht="15">
      <c r="B1794" s="5">
        <v>1751</v>
      </c>
      <c r="C1794" s="5">
        <f t="shared" si="54"/>
        <v>290.6722863336</v>
      </c>
      <c r="D1794" s="5">
        <f t="shared" si="55"/>
        <v>290</v>
      </c>
    </row>
    <row r="1795" spans="2:4" ht="15">
      <c r="B1795" s="5">
        <v>1752</v>
      </c>
      <c r="C1795" s="5">
        <f t="shared" si="54"/>
        <v>290.8517369344</v>
      </c>
      <c r="D1795" s="5">
        <f t="shared" si="55"/>
        <v>290</v>
      </c>
    </row>
    <row r="1796" spans="2:4" ht="15">
      <c r="B1796" s="5">
        <v>1753</v>
      </c>
      <c r="C1796" s="5">
        <f t="shared" si="54"/>
        <v>291.03120180240006</v>
      </c>
      <c r="D1796" s="5">
        <f t="shared" si="55"/>
        <v>291</v>
      </c>
    </row>
    <row r="1797" spans="2:4" ht="15">
      <c r="B1797" s="5">
        <v>1754</v>
      </c>
      <c r="C1797" s="5">
        <f t="shared" si="54"/>
        <v>291.21068093760005</v>
      </c>
      <c r="D1797" s="5">
        <f t="shared" si="55"/>
        <v>291</v>
      </c>
    </row>
    <row r="1798" spans="2:4" ht="15">
      <c r="B1798" s="5">
        <v>1755</v>
      </c>
      <c r="C1798" s="5">
        <f t="shared" si="54"/>
        <v>291.39017434</v>
      </c>
      <c r="D1798" s="5">
        <f t="shared" si="55"/>
        <v>291</v>
      </c>
    </row>
    <row r="1799" spans="2:4" ht="15">
      <c r="B1799" s="5">
        <v>1756</v>
      </c>
      <c r="C1799" s="5">
        <f t="shared" si="54"/>
        <v>291.56968200960006</v>
      </c>
      <c r="D1799" s="5">
        <f t="shared" si="55"/>
        <v>291</v>
      </c>
    </row>
    <row r="1800" spans="2:4" ht="15">
      <c r="B1800" s="5">
        <v>1757</v>
      </c>
      <c r="C1800" s="5">
        <f t="shared" si="54"/>
        <v>291.7492039464</v>
      </c>
      <c r="D1800" s="5">
        <f t="shared" si="55"/>
        <v>291</v>
      </c>
    </row>
    <row r="1801" spans="2:4" ht="15">
      <c r="B1801" s="5">
        <v>1758</v>
      </c>
      <c r="C1801" s="5">
        <f t="shared" si="54"/>
        <v>291.9287401504</v>
      </c>
      <c r="D1801" s="5">
        <f t="shared" si="55"/>
        <v>291</v>
      </c>
    </row>
    <row r="1802" spans="2:4" ht="15">
      <c r="B1802" s="5">
        <v>1759</v>
      </c>
      <c r="C1802" s="5">
        <f t="shared" si="54"/>
        <v>292.10829062159996</v>
      </c>
      <c r="D1802" s="5">
        <f t="shared" si="55"/>
        <v>292</v>
      </c>
    </row>
    <row r="1803" spans="2:4" ht="15">
      <c r="B1803" s="5">
        <v>1760</v>
      </c>
      <c r="C1803" s="5">
        <f t="shared" si="54"/>
        <v>292.28785536</v>
      </c>
      <c r="D1803" s="5">
        <f t="shared" si="55"/>
        <v>292</v>
      </c>
    </row>
    <row r="1804" spans="2:4" ht="15">
      <c r="B1804" s="5">
        <v>1761</v>
      </c>
      <c r="C1804" s="5">
        <f t="shared" si="54"/>
        <v>292.4674343656</v>
      </c>
      <c r="D1804" s="5">
        <f t="shared" si="55"/>
        <v>292</v>
      </c>
    </row>
    <row r="1805" spans="2:4" ht="15">
      <c r="B1805" s="5">
        <v>1762</v>
      </c>
      <c r="C1805" s="5">
        <f t="shared" si="54"/>
        <v>292.64702763840006</v>
      </c>
      <c r="D1805" s="5">
        <f t="shared" si="55"/>
        <v>292</v>
      </c>
    </row>
    <row r="1806" spans="2:4" ht="15">
      <c r="B1806" s="5">
        <v>1763</v>
      </c>
      <c r="C1806" s="5">
        <f t="shared" si="54"/>
        <v>292.8266351784</v>
      </c>
      <c r="D1806" s="5">
        <f t="shared" si="55"/>
        <v>292</v>
      </c>
    </row>
    <row r="1807" spans="2:4" ht="15">
      <c r="B1807" s="5">
        <v>1764</v>
      </c>
      <c r="C1807" s="5">
        <f t="shared" si="54"/>
        <v>293.0062569856001</v>
      </c>
      <c r="D1807" s="5">
        <f t="shared" si="55"/>
        <v>293</v>
      </c>
    </row>
    <row r="1808" spans="2:4" ht="15">
      <c r="B1808" s="5">
        <v>1765</v>
      </c>
      <c r="C1808" s="5">
        <f t="shared" si="54"/>
        <v>293.18589305999996</v>
      </c>
      <c r="D1808" s="5">
        <f t="shared" si="55"/>
        <v>293</v>
      </c>
    </row>
    <row r="1809" spans="2:4" ht="15">
      <c r="B1809" s="5">
        <v>1766</v>
      </c>
      <c r="C1809" s="5">
        <f t="shared" si="54"/>
        <v>293.36554340160006</v>
      </c>
      <c r="D1809" s="5">
        <f t="shared" si="55"/>
        <v>293</v>
      </c>
    </row>
    <row r="1810" spans="2:4" ht="15">
      <c r="B1810" s="5">
        <v>1767</v>
      </c>
      <c r="C1810" s="5">
        <f t="shared" si="54"/>
        <v>293.5452080104</v>
      </c>
      <c r="D1810" s="5">
        <f t="shared" si="55"/>
        <v>293</v>
      </c>
    </row>
    <row r="1811" spans="2:4" ht="15">
      <c r="B1811" s="5">
        <v>1768</v>
      </c>
      <c r="C1811" s="5">
        <f t="shared" si="54"/>
        <v>293.72488688640004</v>
      </c>
      <c r="D1811" s="5">
        <f t="shared" si="55"/>
        <v>293</v>
      </c>
    </row>
    <row r="1812" spans="2:4" ht="15">
      <c r="B1812" s="5">
        <v>1769</v>
      </c>
      <c r="C1812" s="5">
        <f t="shared" si="54"/>
        <v>293.9045800296</v>
      </c>
      <c r="D1812" s="5">
        <f t="shared" si="55"/>
        <v>293</v>
      </c>
    </row>
    <row r="1813" spans="2:4" ht="15">
      <c r="B1813" s="5">
        <v>1770</v>
      </c>
      <c r="C1813" s="5">
        <f t="shared" si="54"/>
        <v>294.0842874400001</v>
      </c>
      <c r="D1813" s="5">
        <f t="shared" si="55"/>
        <v>294</v>
      </c>
    </row>
    <row r="1814" spans="2:4" ht="15">
      <c r="B1814" s="5">
        <v>1771</v>
      </c>
      <c r="C1814" s="5">
        <f t="shared" si="54"/>
        <v>294.2640091176</v>
      </c>
      <c r="D1814" s="5">
        <f t="shared" si="55"/>
        <v>294</v>
      </c>
    </row>
    <row r="1815" spans="2:4" ht="15">
      <c r="B1815" s="5">
        <v>1772</v>
      </c>
      <c r="C1815" s="5">
        <f t="shared" si="54"/>
        <v>294.44374506240007</v>
      </c>
      <c r="D1815" s="5">
        <f t="shared" si="55"/>
        <v>294</v>
      </c>
    </row>
    <row r="1816" spans="2:4" ht="15">
      <c r="B1816" s="5">
        <v>1773</v>
      </c>
      <c r="C1816" s="5">
        <f t="shared" si="54"/>
        <v>294.6234952744</v>
      </c>
      <c r="D1816" s="5">
        <f t="shared" si="55"/>
        <v>294</v>
      </c>
    </row>
    <row r="1817" spans="2:4" ht="15">
      <c r="B1817" s="5">
        <v>1774</v>
      </c>
      <c r="C1817" s="5">
        <f t="shared" si="54"/>
        <v>294.8032597536</v>
      </c>
      <c r="D1817" s="5">
        <f t="shared" si="55"/>
        <v>294</v>
      </c>
    </row>
    <row r="1818" spans="2:4" ht="15">
      <c r="B1818" s="5">
        <v>1775</v>
      </c>
      <c r="C1818" s="5">
        <f t="shared" si="54"/>
        <v>294.9830385</v>
      </c>
      <c r="D1818" s="5">
        <f t="shared" si="55"/>
        <v>294</v>
      </c>
    </row>
    <row r="1819" spans="2:4" ht="15">
      <c r="B1819" s="5">
        <v>1776</v>
      </c>
      <c r="C1819" s="5">
        <f t="shared" si="54"/>
        <v>295.1628315136</v>
      </c>
      <c r="D1819" s="5">
        <f t="shared" si="55"/>
        <v>295</v>
      </c>
    </row>
    <row r="1820" spans="2:4" ht="15">
      <c r="B1820" s="5">
        <v>1777</v>
      </c>
      <c r="C1820" s="5">
        <f t="shared" si="54"/>
        <v>295.34263879440005</v>
      </c>
      <c r="D1820" s="5">
        <f t="shared" si="55"/>
        <v>295</v>
      </c>
    </row>
    <row r="1821" spans="2:4" ht="15">
      <c r="B1821" s="5">
        <v>1778</v>
      </c>
      <c r="C1821" s="5">
        <f t="shared" si="54"/>
        <v>295.5224603424</v>
      </c>
      <c r="D1821" s="5">
        <f t="shared" si="55"/>
        <v>295</v>
      </c>
    </row>
    <row r="1822" spans="2:4" ht="15">
      <c r="B1822" s="5">
        <v>1779</v>
      </c>
      <c r="C1822" s="5">
        <f t="shared" si="54"/>
        <v>295.7022961576</v>
      </c>
      <c r="D1822" s="5">
        <f t="shared" si="55"/>
        <v>295</v>
      </c>
    </row>
    <row r="1823" spans="2:4" ht="15">
      <c r="B1823" s="5">
        <v>1780</v>
      </c>
      <c r="C1823" s="5">
        <f t="shared" si="54"/>
        <v>295.88214624000005</v>
      </c>
      <c r="D1823" s="5">
        <f t="shared" si="55"/>
        <v>295</v>
      </c>
    </row>
    <row r="1824" spans="2:4" ht="15">
      <c r="B1824" s="5">
        <v>1781</v>
      </c>
      <c r="C1824" s="5">
        <f t="shared" si="54"/>
        <v>296.0620105896</v>
      </c>
      <c r="D1824" s="5">
        <f t="shared" si="55"/>
        <v>296</v>
      </c>
    </row>
    <row r="1825" spans="2:4" ht="15">
      <c r="B1825" s="5">
        <v>1782</v>
      </c>
      <c r="C1825" s="5">
        <f t="shared" si="54"/>
        <v>296.2418892064</v>
      </c>
      <c r="D1825" s="5">
        <f t="shared" si="55"/>
        <v>296</v>
      </c>
    </row>
    <row r="1826" spans="2:4" ht="15">
      <c r="B1826" s="5">
        <v>1783</v>
      </c>
      <c r="C1826" s="5">
        <f t="shared" si="54"/>
        <v>296.42178209040003</v>
      </c>
      <c r="D1826" s="5">
        <f t="shared" si="55"/>
        <v>296</v>
      </c>
    </row>
    <row r="1827" spans="2:4" ht="15">
      <c r="B1827" s="5">
        <v>1784</v>
      </c>
      <c r="C1827" s="5">
        <f t="shared" si="54"/>
        <v>296.6016892416</v>
      </c>
      <c r="D1827" s="5">
        <f t="shared" si="55"/>
        <v>296</v>
      </c>
    </row>
    <row r="1828" spans="2:4" ht="15">
      <c r="B1828" s="5">
        <v>1785</v>
      </c>
      <c r="C1828" s="5">
        <f t="shared" si="54"/>
        <v>296.78161066000007</v>
      </c>
      <c r="D1828" s="5">
        <f t="shared" si="55"/>
        <v>296</v>
      </c>
    </row>
    <row r="1829" spans="2:4" ht="15">
      <c r="B1829" s="5">
        <v>1786</v>
      </c>
      <c r="C1829" s="5">
        <f t="shared" si="54"/>
        <v>296.9615463456</v>
      </c>
      <c r="D1829" s="5">
        <f t="shared" si="55"/>
        <v>296</v>
      </c>
    </row>
    <row r="1830" spans="2:4" ht="15">
      <c r="B1830" s="5">
        <v>1787</v>
      </c>
      <c r="C1830" s="5">
        <f t="shared" si="54"/>
        <v>297.14149629840006</v>
      </c>
      <c r="D1830" s="5">
        <f t="shared" si="55"/>
        <v>297</v>
      </c>
    </row>
    <row r="1831" spans="2:4" ht="15">
      <c r="B1831" s="5">
        <v>1788</v>
      </c>
      <c r="C1831" s="5">
        <f t="shared" si="54"/>
        <v>297.32146051840004</v>
      </c>
      <c r="D1831" s="5">
        <f t="shared" si="55"/>
        <v>297</v>
      </c>
    </row>
    <row r="1832" spans="2:4" ht="15">
      <c r="B1832" s="5">
        <v>1789</v>
      </c>
      <c r="C1832" s="5">
        <f t="shared" si="54"/>
        <v>297.50143900559993</v>
      </c>
      <c r="D1832" s="5">
        <f t="shared" si="55"/>
        <v>297</v>
      </c>
    </row>
    <row r="1833" spans="2:4" ht="15">
      <c r="B1833" s="5">
        <v>1790</v>
      </c>
      <c r="C1833" s="5">
        <f t="shared" si="54"/>
        <v>297.68143176</v>
      </c>
      <c r="D1833" s="5">
        <f t="shared" si="55"/>
        <v>297</v>
      </c>
    </row>
    <row r="1834" spans="2:4" ht="15">
      <c r="B1834" s="5">
        <v>1791</v>
      </c>
      <c r="C1834" s="5">
        <f t="shared" si="54"/>
        <v>297.8614387816</v>
      </c>
      <c r="D1834" s="5">
        <f t="shared" si="55"/>
        <v>297</v>
      </c>
    </row>
    <row r="1835" spans="2:4" ht="15">
      <c r="B1835" s="5">
        <v>1792</v>
      </c>
      <c r="C1835" s="5">
        <f t="shared" si="54"/>
        <v>298.0414600704</v>
      </c>
      <c r="D1835" s="5">
        <f t="shared" si="55"/>
        <v>298</v>
      </c>
    </row>
    <row r="1836" spans="2:4" ht="15">
      <c r="B1836" s="5">
        <v>1793</v>
      </c>
      <c r="C1836" s="5">
        <f t="shared" si="54"/>
        <v>298.22149562640004</v>
      </c>
      <c r="D1836" s="5">
        <f t="shared" si="55"/>
        <v>298</v>
      </c>
    </row>
    <row r="1837" spans="2:4" ht="15">
      <c r="B1837" s="5">
        <v>1794</v>
      </c>
      <c r="C1837" s="5">
        <f aca="true" t="shared" si="56" ref="C1837:C1900">(1.7834*(B1837/500+1)*(B1837/500+1))+((B1837/500+1)*73.664)-77.109</f>
        <v>298.40154544960006</v>
      </c>
      <c r="D1837" s="5">
        <f aca="true" t="shared" si="57" ref="D1837:D1900">INT(C1837)</f>
        <v>298</v>
      </c>
    </row>
    <row r="1838" spans="2:4" ht="15">
      <c r="B1838" s="5">
        <v>1795</v>
      </c>
      <c r="C1838" s="5">
        <f t="shared" si="56"/>
        <v>298.58160954</v>
      </c>
      <c r="D1838" s="5">
        <f t="shared" si="57"/>
        <v>298</v>
      </c>
    </row>
    <row r="1839" spans="2:4" ht="15">
      <c r="B1839" s="5">
        <v>1796</v>
      </c>
      <c r="C1839" s="5">
        <f t="shared" si="56"/>
        <v>298.7616878976001</v>
      </c>
      <c r="D1839" s="5">
        <f t="shared" si="57"/>
        <v>298</v>
      </c>
    </row>
    <row r="1840" spans="2:4" ht="15">
      <c r="B1840" s="5">
        <v>1797</v>
      </c>
      <c r="C1840" s="5">
        <f t="shared" si="56"/>
        <v>298.94178052239994</v>
      </c>
      <c r="D1840" s="5">
        <f t="shared" si="57"/>
        <v>298</v>
      </c>
    </row>
    <row r="1841" spans="2:4" ht="15">
      <c r="B1841" s="5">
        <v>1798</v>
      </c>
      <c r="C1841" s="5">
        <f t="shared" si="56"/>
        <v>299.1218874144001</v>
      </c>
      <c r="D1841" s="5">
        <f t="shared" si="57"/>
        <v>299</v>
      </c>
    </row>
    <row r="1842" spans="2:4" ht="15">
      <c r="B1842" s="5">
        <v>1799</v>
      </c>
      <c r="C1842" s="5">
        <f t="shared" si="56"/>
        <v>299.3020085736</v>
      </c>
      <c r="D1842" s="5">
        <f t="shared" si="57"/>
        <v>299</v>
      </c>
    </row>
    <row r="1843" spans="2:4" ht="15">
      <c r="B1843" s="5">
        <v>1800</v>
      </c>
      <c r="C1843" s="5">
        <f t="shared" si="56"/>
        <v>299.482144</v>
      </c>
      <c r="D1843" s="5">
        <f t="shared" si="57"/>
        <v>299</v>
      </c>
    </row>
    <row r="1844" spans="2:4" ht="15">
      <c r="B1844" s="5">
        <v>1801</v>
      </c>
      <c r="C1844" s="5">
        <f t="shared" si="56"/>
        <v>299.6622936936</v>
      </c>
      <c r="D1844" s="5">
        <f t="shared" si="57"/>
        <v>299</v>
      </c>
    </row>
    <row r="1845" spans="2:4" ht="15">
      <c r="B1845" s="5">
        <v>1802</v>
      </c>
      <c r="C1845" s="5">
        <f t="shared" si="56"/>
        <v>299.84245765440005</v>
      </c>
      <c r="D1845" s="5">
        <f t="shared" si="57"/>
        <v>299</v>
      </c>
    </row>
    <row r="1846" spans="2:4" ht="15">
      <c r="B1846" s="5">
        <v>1803</v>
      </c>
      <c r="C1846" s="5">
        <f t="shared" si="56"/>
        <v>300.02263588240004</v>
      </c>
      <c r="D1846" s="5">
        <f t="shared" si="57"/>
        <v>300</v>
      </c>
    </row>
    <row r="1847" spans="2:4" ht="15">
      <c r="B1847" s="5">
        <v>1804</v>
      </c>
      <c r="C1847" s="5">
        <f t="shared" si="56"/>
        <v>300.2028283776001</v>
      </c>
      <c r="D1847" s="5">
        <f t="shared" si="57"/>
        <v>300</v>
      </c>
    </row>
    <row r="1848" spans="2:4" ht="15">
      <c r="B1848" s="5">
        <v>1805</v>
      </c>
      <c r="C1848" s="5">
        <f t="shared" si="56"/>
        <v>300.38303514</v>
      </c>
      <c r="D1848" s="5">
        <f t="shared" si="57"/>
        <v>300</v>
      </c>
    </row>
    <row r="1849" spans="2:4" ht="15">
      <c r="B1849" s="5">
        <v>1806</v>
      </c>
      <c r="C1849" s="5">
        <f t="shared" si="56"/>
        <v>300.56325616960004</v>
      </c>
      <c r="D1849" s="5">
        <f t="shared" si="57"/>
        <v>300</v>
      </c>
    </row>
    <row r="1850" spans="2:4" ht="15">
      <c r="B1850" s="5">
        <v>1807</v>
      </c>
      <c r="C1850" s="5">
        <f t="shared" si="56"/>
        <v>300.74349146640003</v>
      </c>
      <c r="D1850" s="5">
        <f t="shared" si="57"/>
        <v>300</v>
      </c>
    </row>
    <row r="1851" spans="2:4" ht="15">
      <c r="B1851" s="5">
        <v>1808</v>
      </c>
      <c r="C1851" s="5">
        <f t="shared" si="56"/>
        <v>300.9237410304</v>
      </c>
      <c r="D1851" s="5">
        <f t="shared" si="57"/>
        <v>300</v>
      </c>
    </row>
    <row r="1852" spans="2:4" ht="15">
      <c r="B1852" s="5">
        <v>1809</v>
      </c>
      <c r="C1852" s="5">
        <f t="shared" si="56"/>
        <v>301.10400486160006</v>
      </c>
      <c r="D1852" s="5">
        <f t="shared" si="57"/>
        <v>301</v>
      </c>
    </row>
    <row r="1853" spans="2:4" ht="15">
      <c r="B1853" s="5">
        <v>1810</v>
      </c>
      <c r="C1853" s="5">
        <f t="shared" si="56"/>
        <v>301.28428296</v>
      </c>
      <c r="D1853" s="5">
        <f t="shared" si="57"/>
        <v>301</v>
      </c>
    </row>
    <row r="1854" spans="2:4" ht="15">
      <c r="B1854" s="5">
        <v>1811</v>
      </c>
      <c r="C1854" s="5">
        <f t="shared" si="56"/>
        <v>301.46457532560004</v>
      </c>
      <c r="D1854" s="5">
        <f t="shared" si="57"/>
        <v>301</v>
      </c>
    </row>
    <row r="1855" spans="2:4" ht="15">
      <c r="B1855" s="5">
        <v>1812</v>
      </c>
      <c r="C1855" s="5">
        <f t="shared" si="56"/>
        <v>301.6448819584001</v>
      </c>
      <c r="D1855" s="5">
        <f t="shared" si="57"/>
        <v>301</v>
      </c>
    </row>
    <row r="1856" spans="2:4" ht="15">
      <c r="B1856" s="5">
        <v>1813</v>
      </c>
      <c r="C1856" s="5">
        <f t="shared" si="56"/>
        <v>301.82520285839996</v>
      </c>
      <c r="D1856" s="5">
        <f t="shared" si="57"/>
        <v>301</v>
      </c>
    </row>
    <row r="1857" spans="2:4" ht="15">
      <c r="B1857" s="5">
        <v>1814</v>
      </c>
      <c r="C1857" s="5">
        <f t="shared" si="56"/>
        <v>302.0055380256</v>
      </c>
      <c r="D1857" s="5">
        <f t="shared" si="57"/>
        <v>302</v>
      </c>
    </row>
    <row r="1858" spans="2:4" ht="15">
      <c r="B1858" s="5">
        <v>1815</v>
      </c>
      <c r="C1858" s="5">
        <f t="shared" si="56"/>
        <v>302.18588746</v>
      </c>
      <c r="D1858" s="5">
        <f t="shared" si="57"/>
        <v>302</v>
      </c>
    </row>
    <row r="1859" spans="2:4" ht="15">
      <c r="B1859" s="5">
        <v>1816</v>
      </c>
      <c r="C1859" s="5">
        <f t="shared" si="56"/>
        <v>302.36625116159996</v>
      </c>
      <c r="D1859" s="5">
        <f t="shared" si="57"/>
        <v>302</v>
      </c>
    </row>
    <row r="1860" spans="2:4" ht="15">
      <c r="B1860" s="5">
        <v>1817</v>
      </c>
      <c r="C1860" s="5">
        <f t="shared" si="56"/>
        <v>302.54662913040005</v>
      </c>
      <c r="D1860" s="5">
        <f t="shared" si="57"/>
        <v>302</v>
      </c>
    </row>
    <row r="1861" spans="2:4" ht="15">
      <c r="B1861" s="5">
        <v>1818</v>
      </c>
      <c r="C1861" s="5">
        <f t="shared" si="56"/>
        <v>302.72702136640004</v>
      </c>
      <c r="D1861" s="5">
        <f t="shared" si="57"/>
        <v>302</v>
      </c>
    </row>
    <row r="1862" spans="2:4" ht="15">
      <c r="B1862" s="5">
        <v>1819</v>
      </c>
      <c r="C1862" s="5">
        <f t="shared" si="56"/>
        <v>302.90742786960004</v>
      </c>
      <c r="D1862" s="5">
        <f t="shared" si="57"/>
        <v>302</v>
      </c>
    </row>
    <row r="1863" spans="2:4" ht="15">
      <c r="B1863" s="5">
        <v>1820</v>
      </c>
      <c r="C1863" s="5">
        <f t="shared" si="56"/>
        <v>303.08784864000006</v>
      </c>
      <c r="D1863" s="5">
        <f t="shared" si="57"/>
        <v>303</v>
      </c>
    </row>
    <row r="1864" spans="2:4" ht="15">
      <c r="B1864" s="5">
        <v>1821</v>
      </c>
      <c r="C1864" s="5">
        <f t="shared" si="56"/>
        <v>303.2682836776</v>
      </c>
      <c r="D1864" s="5">
        <f t="shared" si="57"/>
        <v>303</v>
      </c>
    </row>
    <row r="1865" spans="2:4" ht="15">
      <c r="B1865" s="5">
        <v>1822</v>
      </c>
      <c r="C1865" s="5">
        <f t="shared" si="56"/>
        <v>303.44873298240003</v>
      </c>
      <c r="D1865" s="5">
        <f t="shared" si="57"/>
        <v>303</v>
      </c>
    </row>
    <row r="1866" spans="2:4" ht="15">
      <c r="B1866" s="5">
        <v>1823</v>
      </c>
      <c r="C1866" s="5">
        <f t="shared" si="56"/>
        <v>303.62919655440004</v>
      </c>
      <c r="D1866" s="5">
        <f t="shared" si="57"/>
        <v>303</v>
      </c>
    </row>
    <row r="1867" spans="2:4" ht="15">
      <c r="B1867" s="5">
        <v>1824</v>
      </c>
      <c r="C1867" s="5">
        <f t="shared" si="56"/>
        <v>303.8096743936</v>
      </c>
      <c r="D1867" s="5">
        <f t="shared" si="57"/>
        <v>303</v>
      </c>
    </row>
    <row r="1868" spans="2:4" ht="15">
      <c r="B1868" s="5">
        <v>1825</v>
      </c>
      <c r="C1868" s="5">
        <f t="shared" si="56"/>
        <v>303.9901665000001</v>
      </c>
      <c r="D1868" s="5">
        <f t="shared" si="57"/>
        <v>303</v>
      </c>
    </row>
    <row r="1869" spans="2:4" ht="15">
      <c r="B1869" s="5">
        <v>1826</v>
      </c>
      <c r="C1869" s="5">
        <f t="shared" si="56"/>
        <v>304.17067287360004</v>
      </c>
      <c r="D1869" s="5">
        <f t="shared" si="57"/>
        <v>304</v>
      </c>
    </row>
    <row r="1870" spans="2:4" ht="15">
      <c r="B1870" s="5">
        <v>1827</v>
      </c>
      <c r="C1870" s="5">
        <f t="shared" si="56"/>
        <v>304.3511935144</v>
      </c>
      <c r="D1870" s="5">
        <f t="shared" si="57"/>
        <v>304</v>
      </c>
    </row>
    <row r="1871" spans="2:4" ht="15">
      <c r="B1871" s="5">
        <v>1828</v>
      </c>
      <c r="C1871" s="5">
        <f t="shared" si="56"/>
        <v>304.5317284224001</v>
      </c>
      <c r="D1871" s="5">
        <f t="shared" si="57"/>
        <v>304</v>
      </c>
    </row>
    <row r="1872" spans="2:4" ht="15">
      <c r="B1872" s="5">
        <v>1829</v>
      </c>
      <c r="C1872" s="5">
        <f t="shared" si="56"/>
        <v>304.71227759759995</v>
      </c>
      <c r="D1872" s="5">
        <f t="shared" si="57"/>
        <v>304</v>
      </c>
    </row>
    <row r="1873" spans="2:4" ht="15">
      <c r="B1873" s="5">
        <v>1830</v>
      </c>
      <c r="C1873" s="5">
        <f t="shared" si="56"/>
        <v>304.89284104000006</v>
      </c>
      <c r="D1873" s="5">
        <f t="shared" si="57"/>
        <v>304</v>
      </c>
    </row>
    <row r="1874" spans="2:4" ht="15">
      <c r="B1874" s="5">
        <v>1831</v>
      </c>
      <c r="C1874" s="5">
        <f t="shared" si="56"/>
        <v>305.07341874959997</v>
      </c>
      <c r="D1874" s="5">
        <f t="shared" si="57"/>
        <v>305</v>
      </c>
    </row>
    <row r="1875" spans="2:4" ht="15">
      <c r="B1875" s="5">
        <v>1832</v>
      </c>
      <c r="C1875" s="5">
        <f t="shared" si="56"/>
        <v>305.2540107264</v>
      </c>
      <c r="D1875" s="5">
        <f t="shared" si="57"/>
        <v>305</v>
      </c>
    </row>
    <row r="1876" spans="2:4" ht="15">
      <c r="B1876" s="5">
        <v>1833</v>
      </c>
      <c r="C1876" s="5">
        <f t="shared" si="56"/>
        <v>305.43461697040004</v>
      </c>
      <c r="D1876" s="5">
        <f t="shared" si="57"/>
        <v>305</v>
      </c>
    </row>
    <row r="1877" spans="2:4" ht="15">
      <c r="B1877" s="5">
        <v>1834</v>
      </c>
      <c r="C1877" s="5">
        <f t="shared" si="56"/>
        <v>305.61523748160005</v>
      </c>
      <c r="D1877" s="5">
        <f t="shared" si="57"/>
        <v>305</v>
      </c>
    </row>
    <row r="1878" spans="2:4" ht="15">
      <c r="B1878" s="5">
        <v>1835</v>
      </c>
      <c r="C1878" s="5">
        <f t="shared" si="56"/>
        <v>305.79587226</v>
      </c>
      <c r="D1878" s="5">
        <f t="shared" si="57"/>
        <v>305</v>
      </c>
    </row>
    <row r="1879" spans="2:4" ht="15">
      <c r="B1879" s="5">
        <v>1836</v>
      </c>
      <c r="C1879" s="5">
        <f t="shared" si="56"/>
        <v>305.9765213056001</v>
      </c>
      <c r="D1879" s="5">
        <f t="shared" si="57"/>
        <v>305</v>
      </c>
    </row>
    <row r="1880" spans="2:4" ht="15">
      <c r="B1880" s="5">
        <v>1837</v>
      </c>
      <c r="C1880" s="5">
        <f t="shared" si="56"/>
        <v>306.1571846184</v>
      </c>
      <c r="D1880" s="5">
        <f t="shared" si="57"/>
        <v>306</v>
      </c>
    </row>
    <row r="1881" spans="2:4" ht="15">
      <c r="B1881" s="5">
        <v>1838</v>
      </c>
      <c r="C1881" s="5">
        <f t="shared" si="56"/>
        <v>306.33786219840005</v>
      </c>
      <c r="D1881" s="5">
        <f t="shared" si="57"/>
        <v>306</v>
      </c>
    </row>
    <row r="1882" spans="2:4" ht="15">
      <c r="B1882" s="5">
        <v>1839</v>
      </c>
      <c r="C1882" s="5">
        <f t="shared" si="56"/>
        <v>306.5185540456</v>
      </c>
      <c r="D1882" s="5">
        <f t="shared" si="57"/>
        <v>306</v>
      </c>
    </row>
    <row r="1883" spans="2:4" ht="15">
      <c r="B1883" s="5">
        <v>1840</v>
      </c>
      <c r="C1883" s="5">
        <f t="shared" si="56"/>
        <v>306.69926016000005</v>
      </c>
      <c r="D1883" s="5">
        <f t="shared" si="57"/>
        <v>306</v>
      </c>
    </row>
    <row r="1884" spans="2:4" ht="15">
      <c r="B1884" s="5">
        <v>1841</v>
      </c>
      <c r="C1884" s="5">
        <f t="shared" si="56"/>
        <v>306.87998054160005</v>
      </c>
      <c r="D1884" s="5">
        <f t="shared" si="57"/>
        <v>306</v>
      </c>
    </row>
    <row r="1885" spans="2:4" ht="15">
      <c r="B1885" s="5">
        <v>1842</v>
      </c>
      <c r="C1885" s="5">
        <f t="shared" si="56"/>
        <v>307.06071519040006</v>
      </c>
      <c r="D1885" s="5">
        <f t="shared" si="57"/>
        <v>307</v>
      </c>
    </row>
    <row r="1886" spans="2:4" ht="15">
      <c r="B1886" s="5">
        <v>1843</v>
      </c>
      <c r="C1886" s="5">
        <f t="shared" si="56"/>
        <v>307.24146410640003</v>
      </c>
      <c r="D1886" s="5">
        <f t="shared" si="57"/>
        <v>307</v>
      </c>
    </row>
    <row r="1887" spans="2:4" ht="15">
      <c r="B1887" s="5">
        <v>1844</v>
      </c>
      <c r="C1887" s="5">
        <f t="shared" si="56"/>
        <v>307.42222728960013</v>
      </c>
      <c r="D1887" s="5">
        <f t="shared" si="57"/>
        <v>307</v>
      </c>
    </row>
    <row r="1888" spans="2:4" ht="15">
      <c r="B1888" s="5">
        <v>1845</v>
      </c>
      <c r="C1888" s="5">
        <f t="shared" si="56"/>
        <v>307.60300474</v>
      </c>
      <c r="D1888" s="5">
        <f t="shared" si="57"/>
        <v>307</v>
      </c>
    </row>
    <row r="1889" spans="2:4" ht="15">
      <c r="B1889" s="5">
        <v>1846</v>
      </c>
      <c r="C1889" s="5">
        <f t="shared" si="56"/>
        <v>307.7837964576001</v>
      </c>
      <c r="D1889" s="5">
        <f t="shared" si="57"/>
        <v>307</v>
      </c>
    </row>
    <row r="1890" spans="2:4" ht="15">
      <c r="B1890" s="5">
        <v>1847</v>
      </c>
      <c r="C1890" s="5">
        <f t="shared" si="56"/>
        <v>307.9646024424</v>
      </c>
      <c r="D1890" s="5">
        <f t="shared" si="57"/>
        <v>307</v>
      </c>
    </row>
    <row r="1891" spans="2:4" ht="15">
      <c r="B1891" s="5">
        <v>1848</v>
      </c>
      <c r="C1891" s="5">
        <f t="shared" si="56"/>
        <v>308.1454226944</v>
      </c>
      <c r="D1891" s="5">
        <f t="shared" si="57"/>
        <v>308</v>
      </c>
    </row>
    <row r="1892" spans="2:4" ht="15">
      <c r="B1892" s="5">
        <v>1849</v>
      </c>
      <c r="C1892" s="5">
        <f t="shared" si="56"/>
        <v>308.32625721360006</v>
      </c>
      <c r="D1892" s="5">
        <f t="shared" si="57"/>
        <v>308</v>
      </c>
    </row>
    <row r="1893" spans="2:4" ht="15">
      <c r="B1893" s="5">
        <v>1850</v>
      </c>
      <c r="C1893" s="5">
        <f t="shared" si="56"/>
        <v>308.507106</v>
      </c>
      <c r="D1893" s="5">
        <f t="shared" si="57"/>
        <v>308</v>
      </c>
    </row>
    <row r="1894" spans="2:4" ht="15">
      <c r="B1894" s="5">
        <v>1851</v>
      </c>
      <c r="C1894" s="5">
        <f t="shared" si="56"/>
        <v>308.68796905360006</v>
      </c>
      <c r="D1894" s="5">
        <f t="shared" si="57"/>
        <v>308</v>
      </c>
    </row>
    <row r="1895" spans="2:4" ht="15">
      <c r="B1895" s="5">
        <v>1852</v>
      </c>
      <c r="C1895" s="5">
        <f t="shared" si="56"/>
        <v>308.86884637440005</v>
      </c>
      <c r="D1895" s="5">
        <f t="shared" si="57"/>
        <v>308</v>
      </c>
    </row>
    <row r="1896" spans="2:4" ht="15">
      <c r="B1896" s="5">
        <v>1853</v>
      </c>
      <c r="C1896" s="5">
        <f t="shared" si="56"/>
        <v>309.0497379624</v>
      </c>
      <c r="D1896" s="5">
        <f t="shared" si="57"/>
        <v>309</v>
      </c>
    </row>
    <row r="1897" spans="2:4" ht="15">
      <c r="B1897" s="5">
        <v>1854</v>
      </c>
      <c r="C1897" s="5">
        <f t="shared" si="56"/>
        <v>309.2306438176</v>
      </c>
      <c r="D1897" s="5">
        <f t="shared" si="57"/>
        <v>309</v>
      </c>
    </row>
    <row r="1898" spans="2:4" ht="15">
      <c r="B1898" s="5">
        <v>1855</v>
      </c>
      <c r="C1898" s="5">
        <f t="shared" si="56"/>
        <v>309.41156394000006</v>
      </c>
      <c r="D1898" s="5">
        <f t="shared" si="57"/>
        <v>309</v>
      </c>
    </row>
    <row r="1899" spans="2:4" ht="15">
      <c r="B1899" s="5">
        <v>1856</v>
      </c>
      <c r="C1899" s="5">
        <f t="shared" si="56"/>
        <v>309.5924983296</v>
      </c>
      <c r="D1899" s="5">
        <f t="shared" si="57"/>
        <v>309</v>
      </c>
    </row>
    <row r="1900" spans="2:4" ht="15">
      <c r="B1900" s="5">
        <v>1857</v>
      </c>
      <c r="C1900" s="5">
        <f t="shared" si="56"/>
        <v>309.7734469864001</v>
      </c>
      <c r="D1900" s="5">
        <f t="shared" si="57"/>
        <v>309</v>
      </c>
    </row>
    <row r="1901" spans="2:4" ht="15">
      <c r="B1901" s="5">
        <v>1858</v>
      </c>
      <c r="C1901" s="5">
        <f aca="true" t="shared" si="58" ref="C1901:C1964">(1.7834*(B1901/500+1)*(B1901/500+1))+((B1901/500+1)*73.664)-77.109</f>
        <v>309.95440991040005</v>
      </c>
      <c r="D1901" s="5">
        <f aca="true" t="shared" si="59" ref="D1901:D1964">INT(C1901)</f>
        <v>309</v>
      </c>
    </row>
    <row r="1902" spans="2:4" ht="15">
      <c r="B1902" s="5">
        <v>1859</v>
      </c>
      <c r="C1902" s="5">
        <f t="shared" si="58"/>
        <v>310.13538710160003</v>
      </c>
      <c r="D1902" s="5">
        <f t="shared" si="59"/>
        <v>310</v>
      </c>
    </row>
    <row r="1903" spans="2:4" ht="15">
      <c r="B1903" s="5">
        <v>1860</v>
      </c>
      <c r="C1903" s="5">
        <f t="shared" si="58"/>
        <v>310.3163785600001</v>
      </c>
      <c r="D1903" s="5">
        <f t="shared" si="59"/>
        <v>310</v>
      </c>
    </row>
    <row r="1904" spans="2:4" ht="15">
      <c r="B1904" s="5">
        <v>1861</v>
      </c>
      <c r="C1904" s="5">
        <f t="shared" si="58"/>
        <v>310.49738428559994</v>
      </c>
      <c r="D1904" s="5">
        <f t="shared" si="59"/>
        <v>310</v>
      </c>
    </row>
    <row r="1905" spans="2:4" ht="15">
      <c r="B1905" s="5">
        <v>1862</v>
      </c>
      <c r="C1905" s="5">
        <f t="shared" si="58"/>
        <v>310.6784042784</v>
      </c>
      <c r="D1905" s="5">
        <f t="shared" si="59"/>
        <v>310</v>
      </c>
    </row>
    <row r="1906" spans="2:4" ht="15">
      <c r="B1906" s="5">
        <v>1863</v>
      </c>
      <c r="C1906" s="5">
        <f t="shared" si="58"/>
        <v>310.85943853840007</v>
      </c>
      <c r="D1906" s="5">
        <f t="shared" si="59"/>
        <v>310</v>
      </c>
    </row>
    <row r="1907" spans="2:4" ht="15">
      <c r="B1907" s="5">
        <v>1864</v>
      </c>
      <c r="C1907" s="5">
        <f t="shared" si="58"/>
        <v>311.0404870656</v>
      </c>
      <c r="D1907" s="5">
        <f t="shared" si="59"/>
        <v>311</v>
      </c>
    </row>
    <row r="1908" spans="2:4" ht="15">
      <c r="B1908" s="5">
        <v>1865</v>
      </c>
      <c r="C1908" s="5">
        <f t="shared" si="58"/>
        <v>311.2215498600001</v>
      </c>
      <c r="D1908" s="5">
        <f t="shared" si="59"/>
        <v>311</v>
      </c>
    </row>
    <row r="1909" spans="2:4" ht="15">
      <c r="B1909" s="5">
        <v>1866</v>
      </c>
      <c r="C1909" s="5">
        <f t="shared" si="58"/>
        <v>311.4026269216001</v>
      </c>
      <c r="D1909" s="5">
        <f t="shared" si="59"/>
        <v>311</v>
      </c>
    </row>
    <row r="1910" spans="2:4" ht="15">
      <c r="B1910" s="5">
        <v>1867</v>
      </c>
      <c r="C1910" s="5">
        <f t="shared" si="58"/>
        <v>311.5837182504</v>
      </c>
      <c r="D1910" s="5">
        <f t="shared" si="59"/>
        <v>311</v>
      </c>
    </row>
    <row r="1911" spans="2:4" ht="15">
      <c r="B1911" s="5">
        <v>1868</v>
      </c>
      <c r="C1911" s="5">
        <f t="shared" si="58"/>
        <v>311.7648238464001</v>
      </c>
      <c r="D1911" s="5">
        <f t="shared" si="59"/>
        <v>311</v>
      </c>
    </row>
    <row r="1912" spans="2:4" ht="15">
      <c r="B1912" s="5">
        <v>1869</v>
      </c>
      <c r="C1912" s="5">
        <f t="shared" si="58"/>
        <v>311.9459437096</v>
      </c>
      <c r="D1912" s="5">
        <f t="shared" si="59"/>
        <v>311</v>
      </c>
    </row>
    <row r="1913" spans="2:4" ht="15">
      <c r="B1913" s="5">
        <v>1870</v>
      </c>
      <c r="C1913" s="5">
        <f t="shared" si="58"/>
        <v>312.12707784</v>
      </c>
      <c r="D1913" s="5">
        <f t="shared" si="59"/>
        <v>312</v>
      </c>
    </row>
    <row r="1914" spans="2:4" ht="15">
      <c r="B1914" s="5">
        <v>1871</v>
      </c>
      <c r="C1914" s="5">
        <f t="shared" si="58"/>
        <v>312.3082262376</v>
      </c>
      <c r="D1914" s="5">
        <f t="shared" si="59"/>
        <v>312</v>
      </c>
    </row>
    <row r="1915" spans="2:4" ht="15">
      <c r="B1915" s="5">
        <v>1872</v>
      </c>
      <c r="C1915" s="5">
        <f t="shared" si="58"/>
        <v>312.48938890240004</v>
      </c>
      <c r="D1915" s="5">
        <f t="shared" si="59"/>
        <v>312</v>
      </c>
    </row>
    <row r="1916" spans="2:4" ht="15">
      <c r="B1916" s="5">
        <v>1873</v>
      </c>
      <c r="C1916" s="5">
        <f t="shared" si="58"/>
        <v>312.67056583440007</v>
      </c>
      <c r="D1916" s="5">
        <f t="shared" si="59"/>
        <v>312</v>
      </c>
    </row>
    <row r="1917" spans="2:4" ht="15">
      <c r="B1917" s="5">
        <v>1874</v>
      </c>
      <c r="C1917" s="5">
        <f t="shared" si="58"/>
        <v>312.85175703360005</v>
      </c>
      <c r="D1917" s="5">
        <f t="shared" si="59"/>
        <v>312</v>
      </c>
    </row>
    <row r="1918" spans="2:4" ht="15">
      <c r="B1918" s="5">
        <v>1875</v>
      </c>
      <c r="C1918" s="5">
        <f t="shared" si="58"/>
        <v>313.0329625</v>
      </c>
      <c r="D1918" s="5">
        <f t="shared" si="59"/>
        <v>313</v>
      </c>
    </row>
    <row r="1919" spans="2:4" ht="15">
      <c r="B1919" s="5">
        <v>1876</v>
      </c>
      <c r="C1919" s="5">
        <f t="shared" si="58"/>
        <v>313.2141822336</v>
      </c>
      <c r="D1919" s="5">
        <f t="shared" si="59"/>
        <v>313</v>
      </c>
    </row>
    <row r="1920" spans="2:4" ht="15">
      <c r="B1920" s="5">
        <v>1877</v>
      </c>
      <c r="C1920" s="5">
        <f t="shared" si="58"/>
        <v>313.3954162344</v>
      </c>
      <c r="D1920" s="5">
        <f t="shared" si="59"/>
        <v>313</v>
      </c>
    </row>
    <row r="1921" spans="2:4" ht="15">
      <c r="B1921" s="5">
        <v>1878</v>
      </c>
      <c r="C1921" s="5">
        <f t="shared" si="58"/>
        <v>313.5766645024001</v>
      </c>
      <c r="D1921" s="5">
        <f t="shared" si="59"/>
        <v>313</v>
      </c>
    </row>
    <row r="1922" spans="2:4" ht="15">
      <c r="B1922" s="5">
        <v>1879</v>
      </c>
      <c r="C1922" s="5">
        <f t="shared" si="58"/>
        <v>313.75792703760004</v>
      </c>
      <c r="D1922" s="5">
        <f t="shared" si="59"/>
        <v>313</v>
      </c>
    </row>
    <row r="1923" spans="2:4" ht="15">
      <c r="B1923" s="5">
        <v>1880</v>
      </c>
      <c r="C1923" s="5">
        <f t="shared" si="58"/>
        <v>313.93920384000006</v>
      </c>
      <c r="D1923" s="5">
        <f t="shared" si="59"/>
        <v>313</v>
      </c>
    </row>
    <row r="1924" spans="2:4" ht="15">
      <c r="B1924" s="5">
        <v>1881</v>
      </c>
      <c r="C1924" s="5">
        <f t="shared" si="58"/>
        <v>314.12049490960004</v>
      </c>
      <c r="D1924" s="5">
        <f t="shared" si="59"/>
        <v>314</v>
      </c>
    </row>
    <row r="1925" spans="2:4" ht="15">
      <c r="B1925" s="5">
        <v>1882</v>
      </c>
      <c r="C1925" s="5">
        <f t="shared" si="58"/>
        <v>314.3018002464</v>
      </c>
      <c r="D1925" s="5">
        <f t="shared" si="59"/>
        <v>314</v>
      </c>
    </row>
    <row r="1926" spans="2:4" ht="15">
      <c r="B1926" s="5">
        <v>1883</v>
      </c>
      <c r="C1926" s="5">
        <f t="shared" si="58"/>
        <v>314.48311985040004</v>
      </c>
      <c r="D1926" s="5">
        <f t="shared" si="59"/>
        <v>314</v>
      </c>
    </row>
    <row r="1927" spans="2:4" ht="15">
      <c r="B1927" s="5">
        <v>1884</v>
      </c>
      <c r="C1927" s="5">
        <f t="shared" si="58"/>
        <v>314.66445372159995</v>
      </c>
      <c r="D1927" s="5">
        <f t="shared" si="59"/>
        <v>314</v>
      </c>
    </row>
    <row r="1928" spans="2:4" ht="15">
      <c r="B1928" s="5">
        <v>1885</v>
      </c>
      <c r="C1928" s="5">
        <f t="shared" si="58"/>
        <v>314.84580186</v>
      </c>
      <c r="D1928" s="5">
        <f t="shared" si="59"/>
        <v>314</v>
      </c>
    </row>
    <row r="1929" spans="2:4" ht="15">
      <c r="B1929" s="5">
        <v>1886</v>
      </c>
      <c r="C1929" s="5">
        <f t="shared" si="58"/>
        <v>315.02716426560005</v>
      </c>
      <c r="D1929" s="5">
        <f t="shared" si="59"/>
        <v>315</v>
      </c>
    </row>
    <row r="1930" spans="2:4" ht="15">
      <c r="B1930" s="5">
        <v>1887</v>
      </c>
      <c r="C1930" s="5">
        <f t="shared" si="58"/>
        <v>315.20854093840006</v>
      </c>
      <c r="D1930" s="5">
        <f t="shared" si="59"/>
        <v>315</v>
      </c>
    </row>
    <row r="1931" spans="2:4" ht="15">
      <c r="B1931" s="5">
        <v>1888</v>
      </c>
      <c r="C1931" s="5">
        <f t="shared" si="58"/>
        <v>315.3899318784</v>
      </c>
      <c r="D1931" s="5">
        <f t="shared" si="59"/>
        <v>315</v>
      </c>
    </row>
    <row r="1932" spans="2:4" ht="15">
      <c r="B1932" s="5">
        <v>1889</v>
      </c>
      <c r="C1932" s="5">
        <f t="shared" si="58"/>
        <v>315.5713370856001</v>
      </c>
      <c r="D1932" s="5">
        <f t="shared" si="59"/>
        <v>315</v>
      </c>
    </row>
    <row r="1933" spans="2:4" ht="15">
      <c r="B1933" s="5">
        <v>1890</v>
      </c>
      <c r="C1933" s="5">
        <f t="shared" si="58"/>
        <v>315.75275655999997</v>
      </c>
      <c r="D1933" s="5">
        <f t="shared" si="59"/>
        <v>315</v>
      </c>
    </row>
    <row r="1934" spans="2:4" ht="15">
      <c r="B1934" s="5">
        <v>1891</v>
      </c>
      <c r="C1934" s="5">
        <f t="shared" si="58"/>
        <v>315.93419030160004</v>
      </c>
      <c r="D1934" s="5">
        <f t="shared" si="59"/>
        <v>315</v>
      </c>
    </row>
    <row r="1935" spans="2:4" ht="15">
      <c r="B1935" s="5">
        <v>1892</v>
      </c>
      <c r="C1935" s="5">
        <f t="shared" si="58"/>
        <v>316.1156383104</v>
      </c>
      <c r="D1935" s="5">
        <f t="shared" si="59"/>
        <v>316</v>
      </c>
    </row>
    <row r="1936" spans="2:4" ht="15">
      <c r="B1936" s="5">
        <v>1893</v>
      </c>
      <c r="C1936" s="5">
        <f t="shared" si="58"/>
        <v>316.2971005864</v>
      </c>
      <c r="D1936" s="5">
        <f t="shared" si="59"/>
        <v>316</v>
      </c>
    </row>
    <row r="1937" spans="2:4" ht="15">
      <c r="B1937" s="5">
        <v>1894</v>
      </c>
      <c r="C1937" s="5">
        <f t="shared" si="58"/>
        <v>316.47857712960007</v>
      </c>
      <c r="D1937" s="5">
        <f t="shared" si="59"/>
        <v>316</v>
      </c>
    </row>
    <row r="1938" spans="2:4" ht="15">
      <c r="B1938" s="5">
        <v>1895</v>
      </c>
      <c r="C1938" s="5">
        <f t="shared" si="58"/>
        <v>316.66006794000003</v>
      </c>
      <c r="D1938" s="5">
        <f t="shared" si="59"/>
        <v>316</v>
      </c>
    </row>
    <row r="1939" spans="2:4" ht="15">
      <c r="B1939" s="5">
        <v>1896</v>
      </c>
      <c r="C1939" s="5">
        <f t="shared" si="58"/>
        <v>316.8415730176</v>
      </c>
      <c r="D1939" s="5">
        <f t="shared" si="59"/>
        <v>316</v>
      </c>
    </row>
    <row r="1940" spans="2:4" ht="15">
      <c r="B1940" s="5">
        <v>1897</v>
      </c>
      <c r="C1940" s="5">
        <f t="shared" si="58"/>
        <v>317.02309236240006</v>
      </c>
      <c r="D1940" s="5">
        <f t="shared" si="59"/>
        <v>317</v>
      </c>
    </row>
    <row r="1941" spans="2:4" ht="15">
      <c r="B1941" s="5">
        <v>1898</v>
      </c>
      <c r="C1941" s="5">
        <f t="shared" si="58"/>
        <v>317.20462597439996</v>
      </c>
      <c r="D1941" s="5">
        <f t="shared" si="59"/>
        <v>317</v>
      </c>
    </row>
    <row r="1942" spans="2:4" ht="15">
      <c r="B1942" s="5">
        <v>1899</v>
      </c>
      <c r="C1942" s="5">
        <f t="shared" si="58"/>
        <v>317.38617385360004</v>
      </c>
      <c r="D1942" s="5">
        <f t="shared" si="59"/>
        <v>317</v>
      </c>
    </row>
    <row r="1943" spans="2:4" ht="15">
      <c r="B1943" s="5">
        <v>1900</v>
      </c>
      <c r="C1943" s="5">
        <f t="shared" si="58"/>
        <v>317.567736</v>
      </c>
      <c r="D1943" s="5">
        <f t="shared" si="59"/>
        <v>317</v>
      </c>
    </row>
    <row r="1944" spans="2:4" ht="15">
      <c r="B1944" s="5">
        <v>1901</v>
      </c>
      <c r="C1944" s="5">
        <f t="shared" si="58"/>
        <v>317.74931241359997</v>
      </c>
      <c r="D1944" s="5">
        <f t="shared" si="59"/>
        <v>317</v>
      </c>
    </row>
    <row r="1945" spans="2:4" ht="15">
      <c r="B1945" s="5">
        <v>1902</v>
      </c>
      <c r="C1945" s="5">
        <f t="shared" si="58"/>
        <v>317.93090309440004</v>
      </c>
      <c r="D1945" s="5">
        <f t="shared" si="59"/>
        <v>317</v>
      </c>
    </row>
    <row r="1946" spans="2:4" ht="15">
      <c r="B1946" s="5">
        <v>1903</v>
      </c>
      <c r="C1946" s="5">
        <f t="shared" si="58"/>
        <v>318.1125080424</v>
      </c>
      <c r="D1946" s="5">
        <f t="shared" si="59"/>
        <v>318</v>
      </c>
    </row>
    <row r="1947" spans="2:4" ht="15">
      <c r="B1947" s="5">
        <v>1904</v>
      </c>
      <c r="C1947" s="5">
        <f t="shared" si="58"/>
        <v>318.2941272576</v>
      </c>
      <c r="D1947" s="5">
        <f t="shared" si="59"/>
        <v>318</v>
      </c>
    </row>
    <row r="1948" spans="2:4" ht="15">
      <c r="B1948" s="5">
        <v>1905</v>
      </c>
      <c r="C1948" s="5">
        <f t="shared" si="58"/>
        <v>318.47576074000006</v>
      </c>
      <c r="D1948" s="5">
        <f t="shared" si="59"/>
        <v>318</v>
      </c>
    </row>
    <row r="1949" spans="2:4" ht="15">
      <c r="B1949" s="5">
        <v>1906</v>
      </c>
      <c r="C1949" s="5">
        <f t="shared" si="58"/>
        <v>318.65740848959996</v>
      </c>
      <c r="D1949" s="5">
        <f t="shared" si="59"/>
        <v>318</v>
      </c>
    </row>
    <row r="1950" spans="2:4" ht="15">
      <c r="B1950" s="5">
        <v>1907</v>
      </c>
      <c r="C1950" s="5">
        <f t="shared" si="58"/>
        <v>318.8390705064</v>
      </c>
      <c r="D1950" s="5">
        <f t="shared" si="59"/>
        <v>318</v>
      </c>
    </row>
    <row r="1951" spans="2:4" ht="15">
      <c r="B1951" s="5">
        <v>1908</v>
      </c>
      <c r="C1951" s="5">
        <f t="shared" si="58"/>
        <v>319.02074679040004</v>
      </c>
      <c r="D1951" s="5">
        <f t="shared" si="59"/>
        <v>319</v>
      </c>
    </row>
    <row r="1952" spans="2:4" ht="15">
      <c r="B1952" s="5">
        <v>1909</v>
      </c>
      <c r="C1952" s="5">
        <f t="shared" si="58"/>
        <v>319.2024373416</v>
      </c>
      <c r="D1952" s="5">
        <f t="shared" si="59"/>
        <v>319</v>
      </c>
    </row>
    <row r="1953" spans="2:4" ht="15">
      <c r="B1953" s="5">
        <v>1910</v>
      </c>
      <c r="C1953" s="5">
        <f t="shared" si="58"/>
        <v>319.38414216000007</v>
      </c>
      <c r="D1953" s="5">
        <f t="shared" si="59"/>
        <v>319</v>
      </c>
    </row>
    <row r="1954" spans="2:4" ht="15">
      <c r="B1954" s="5">
        <v>1911</v>
      </c>
      <c r="C1954" s="5">
        <f t="shared" si="58"/>
        <v>319.56586124560005</v>
      </c>
      <c r="D1954" s="5">
        <f t="shared" si="59"/>
        <v>319</v>
      </c>
    </row>
    <row r="1955" spans="2:4" ht="15">
      <c r="B1955" s="5">
        <v>1912</v>
      </c>
      <c r="C1955" s="5">
        <f t="shared" si="58"/>
        <v>319.74759459840004</v>
      </c>
      <c r="D1955" s="5">
        <f t="shared" si="59"/>
        <v>319</v>
      </c>
    </row>
    <row r="1956" spans="2:4" ht="15">
      <c r="B1956" s="5">
        <v>1913</v>
      </c>
      <c r="C1956" s="5">
        <f t="shared" si="58"/>
        <v>319.92934221840005</v>
      </c>
      <c r="D1956" s="5">
        <f t="shared" si="59"/>
        <v>319</v>
      </c>
    </row>
    <row r="1957" spans="2:4" ht="15">
      <c r="B1957" s="5">
        <v>1914</v>
      </c>
      <c r="C1957" s="5">
        <f t="shared" si="58"/>
        <v>320.1111041056</v>
      </c>
      <c r="D1957" s="5">
        <f t="shared" si="59"/>
        <v>320</v>
      </c>
    </row>
    <row r="1958" spans="2:4" ht="15">
      <c r="B1958" s="5">
        <v>1915</v>
      </c>
      <c r="C1958" s="5">
        <f t="shared" si="58"/>
        <v>320.29288026</v>
      </c>
      <c r="D1958" s="5">
        <f t="shared" si="59"/>
        <v>320</v>
      </c>
    </row>
    <row r="1959" spans="2:4" ht="15">
      <c r="B1959" s="5">
        <v>1916</v>
      </c>
      <c r="C1959" s="5">
        <f t="shared" si="58"/>
        <v>320.47467068160006</v>
      </c>
      <c r="D1959" s="5">
        <f t="shared" si="59"/>
        <v>320</v>
      </c>
    </row>
    <row r="1960" spans="2:4" ht="15">
      <c r="B1960" s="5">
        <v>1917</v>
      </c>
      <c r="C1960" s="5">
        <f t="shared" si="58"/>
        <v>320.6564753704</v>
      </c>
      <c r="D1960" s="5">
        <f t="shared" si="59"/>
        <v>320</v>
      </c>
    </row>
    <row r="1961" spans="2:4" ht="15">
      <c r="B1961" s="5">
        <v>1918</v>
      </c>
      <c r="C1961" s="5">
        <f t="shared" si="58"/>
        <v>320.8382943264001</v>
      </c>
      <c r="D1961" s="5">
        <f t="shared" si="59"/>
        <v>320</v>
      </c>
    </row>
    <row r="1962" spans="2:4" ht="15">
      <c r="B1962" s="5">
        <v>1919</v>
      </c>
      <c r="C1962" s="5">
        <f t="shared" si="58"/>
        <v>321.02012754960003</v>
      </c>
      <c r="D1962" s="5">
        <f t="shared" si="59"/>
        <v>321</v>
      </c>
    </row>
    <row r="1963" spans="2:4" ht="15">
      <c r="B1963" s="5">
        <v>1920</v>
      </c>
      <c r="C1963" s="5">
        <f t="shared" si="58"/>
        <v>321.20197504</v>
      </c>
      <c r="D1963" s="5">
        <f t="shared" si="59"/>
        <v>321</v>
      </c>
    </row>
    <row r="1964" spans="2:4" ht="15">
      <c r="B1964" s="5">
        <v>1921</v>
      </c>
      <c r="C1964" s="5">
        <f t="shared" si="58"/>
        <v>321.38383679760005</v>
      </c>
      <c r="D1964" s="5">
        <f t="shared" si="59"/>
        <v>321</v>
      </c>
    </row>
    <row r="1965" spans="2:4" ht="15">
      <c r="B1965" s="5">
        <v>1922</v>
      </c>
      <c r="C1965" s="5">
        <f aca="true" t="shared" si="60" ref="C1965:C2028">(1.7834*(B1965/500+1)*(B1965/500+1))+((B1965/500+1)*73.664)-77.109</f>
        <v>321.5657128224</v>
      </c>
      <c r="D1965" s="5">
        <f aca="true" t="shared" si="61" ref="D1965:D2028">INT(C1965)</f>
        <v>321</v>
      </c>
    </row>
    <row r="1966" spans="2:4" ht="15">
      <c r="B1966" s="5">
        <v>1923</v>
      </c>
      <c r="C1966" s="5">
        <f t="shared" si="60"/>
        <v>321.7476031144</v>
      </c>
      <c r="D1966" s="5">
        <f t="shared" si="61"/>
        <v>321</v>
      </c>
    </row>
    <row r="1967" spans="2:4" ht="15">
      <c r="B1967" s="5">
        <v>1924</v>
      </c>
      <c r="C1967" s="5">
        <f t="shared" si="60"/>
        <v>321.92950767359997</v>
      </c>
      <c r="D1967" s="5">
        <f t="shared" si="61"/>
        <v>321</v>
      </c>
    </row>
    <row r="1968" spans="2:4" ht="15">
      <c r="B1968" s="5">
        <v>1925</v>
      </c>
      <c r="C1968" s="5">
        <f t="shared" si="60"/>
        <v>322.1114265</v>
      </c>
      <c r="D1968" s="5">
        <f t="shared" si="61"/>
        <v>322</v>
      </c>
    </row>
    <row r="1969" spans="2:4" ht="15">
      <c r="B1969" s="5">
        <v>1926</v>
      </c>
      <c r="C1969" s="5">
        <f t="shared" si="60"/>
        <v>322.29335959360003</v>
      </c>
      <c r="D1969" s="5">
        <f t="shared" si="61"/>
        <v>322</v>
      </c>
    </row>
    <row r="1970" spans="2:4" ht="15">
      <c r="B1970" s="5">
        <v>1927</v>
      </c>
      <c r="C1970" s="5">
        <f t="shared" si="60"/>
        <v>322.4753069544001</v>
      </c>
      <c r="D1970" s="5">
        <f t="shared" si="61"/>
        <v>322</v>
      </c>
    </row>
    <row r="1971" spans="2:4" ht="15">
      <c r="B1971" s="5">
        <v>1928</v>
      </c>
      <c r="C1971" s="5">
        <f t="shared" si="60"/>
        <v>322.6572685824</v>
      </c>
      <c r="D1971" s="5">
        <f t="shared" si="61"/>
        <v>322</v>
      </c>
    </row>
    <row r="1972" spans="2:4" ht="15">
      <c r="B1972" s="5">
        <v>1929</v>
      </c>
      <c r="C1972" s="5">
        <f t="shared" si="60"/>
        <v>322.83924447760006</v>
      </c>
      <c r="D1972" s="5">
        <f t="shared" si="61"/>
        <v>322</v>
      </c>
    </row>
    <row r="1973" spans="2:4" ht="15">
      <c r="B1973" s="5">
        <v>1930</v>
      </c>
      <c r="C1973" s="5">
        <f t="shared" si="60"/>
        <v>323.02123464</v>
      </c>
      <c r="D1973" s="5">
        <f t="shared" si="61"/>
        <v>323</v>
      </c>
    </row>
    <row r="1974" spans="2:4" ht="15">
      <c r="B1974" s="5">
        <v>1931</v>
      </c>
      <c r="C1974" s="5">
        <f t="shared" si="60"/>
        <v>323.20323906960004</v>
      </c>
      <c r="D1974" s="5">
        <f t="shared" si="61"/>
        <v>323</v>
      </c>
    </row>
    <row r="1975" spans="2:4" ht="15">
      <c r="B1975" s="5">
        <v>1932</v>
      </c>
      <c r="C1975" s="5">
        <f t="shared" si="60"/>
        <v>323.3852577664</v>
      </c>
      <c r="D1975" s="5">
        <f t="shared" si="61"/>
        <v>323</v>
      </c>
    </row>
    <row r="1976" spans="2:4" ht="15">
      <c r="B1976" s="5">
        <v>1933</v>
      </c>
      <c r="C1976" s="5">
        <f t="shared" si="60"/>
        <v>323.56729073040003</v>
      </c>
      <c r="D1976" s="5">
        <f t="shared" si="61"/>
        <v>323</v>
      </c>
    </row>
    <row r="1977" spans="2:4" ht="15">
      <c r="B1977" s="5">
        <v>1934</v>
      </c>
      <c r="C1977" s="5">
        <f t="shared" si="60"/>
        <v>323.7493379616001</v>
      </c>
      <c r="D1977" s="5">
        <f t="shared" si="61"/>
        <v>323</v>
      </c>
    </row>
    <row r="1978" spans="2:4" ht="15">
      <c r="B1978" s="5">
        <v>1935</v>
      </c>
      <c r="C1978" s="5">
        <f t="shared" si="60"/>
        <v>323.9313994600001</v>
      </c>
      <c r="D1978" s="5">
        <f t="shared" si="61"/>
        <v>323</v>
      </c>
    </row>
    <row r="1979" spans="2:4" ht="15">
      <c r="B1979" s="5">
        <v>1936</v>
      </c>
      <c r="C1979" s="5">
        <f t="shared" si="60"/>
        <v>324.11347522560004</v>
      </c>
      <c r="D1979" s="5">
        <f t="shared" si="61"/>
        <v>324</v>
      </c>
    </row>
    <row r="1980" spans="2:4" ht="15">
      <c r="B1980" s="5">
        <v>1937</v>
      </c>
      <c r="C1980" s="5">
        <f t="shared" si="60"/>
        <v>324.29556525840013</v>
      </c>
      <c r="D1980" s="5">
        <f t="shared" si="61"/>
        <v>324</v>
      </c>
    </row>
    <row r="1981" spans="2:4" ht="15">
      <c r="B1981" s="5">
        <v>1938</v>
      </c>
      <c r="C1981" s="5">
        <f t="shared" si="60"/>
        <v>324.4776695584</v>
      </c>
      <c r="D1981" s="5">
        <f t="shared" si="61"/>
        <v>324</v>
      </c>
    </row>
    <row r="1982" spans="2:4" ht="15">
      <c r="B1982" s="5">
        <v>1939</v>
      </c>
      <c r="C1982" s="5">
        <f t="shared" si="60"/>
        <v>324.6597881256</v>
      </c>
      <c r="D1982" s="5">
        <f t="shared" si="61"/>
        <v>324</v>
      </c>
    </row>
    <row r="1983" spans="2:4" ht="15">
      <c r="B1983" s="5">
        <v>1940</v>
      </c>
      <c r="C1983" s="5">
        <f t="shared" si="60"/>
        <v>324.84192096000004</v>
      </c>
      <c r="D1983" s="5">
        <f t="shared" si="61"/>
        <v>324</v>
      </c>
    </row>
    <row r="1984" spans="2:4" ht="15">
      <c r="B1984" s="5">
        <v>1941</v>
      </c>
      <c r="C1984" s="5">
        <f t="shared" si="60"/>
        <v>325.02406806159996</v>
      </c>
      <c r="D1984" s="5">
        <f t="shared" si="61"/>
        <v>325</v>
      </c>
    </row>
    <row r="1985" spans="2:4" ht="15">
      <c r="B1985" s="5">
        <v>1942</v>
      </c>
      <c r="C1985" s="5">
        <f t="shared" si="60"/>
        <v>325.2062294304001</v>
      </c>
      <c r="D1985" s="5">
        <f t="shared" si="61"/>
        <v>325</v>
      </c>
    </row>
    <row r="1986" spans="2:4" ht="15">
      <c r="B1986" s="5">
        <v>1943</v>
      </c>
      <c r="C1986" s="5">
        <f t="shared" si="60"/>
        <v>325.3884050664</v>
      </c>
      <c r="D1986" s="5">
        <f t="shared" si="61"/>
        <v>325</v>
      </c>
    </row>
    <row r="1987" spans="2:4" ht="15">
      <c r="B1987" s="5">
        <v>1944</v>
      </c>
      <c r="C1987" s="5">
        <f t="shared" si="60"/>
        <v>325.57059496960005</v>
      </c>
      <c r="D1987" s="5">
        <f t="shared" si="61"/>
        <v>325</v>
      </c>
    </row>
    <row r="1988" spans="2:4" ht="15">
      <c r="B1988" s="5">
        <v>1945</v>
      </c>
      <c r="C1988" s="5">
        <f t="shared" si="60"/>
        <v>325.75279914000004</v>
      </c>
      <c r="D1988" s="5">
        <f t="shared" si="61"/>
        <v>325</v>
      </c>
    </row>
    <row r="1989" spans="2:4" ht="15">
      <c r="B1989" s="5">
        <v>1946</v>
      </c>
      <c r="C1989" s="5">
        <f t="shared" si="60"/>
        <v>325.93501757760004</v>
      </c>
      <c r="D1989" s="5">
        <f t="shared" si="61"/>
        <v>325</v>
      </c>
    </row>
    <row r="1990" spans="2:4" ht="15">
      <c r="B1990" s="5">
        <v>1947</v>
      </c>
      <c r="C1990" s="5">
        <f t="shared" si="60"/>
        <v>326.1172502824</v>
      </c>
      <c r="D1990" s="5">
        <f t="shared" si="61"/>
        <v>326</v>
      </c>
    </row>
    <row r="1991" spans="2:4" ht="15">
      <c r="B1991" s="5">
        <v>1948</v>
      </c>
      <c r="C1991" s="5">
        <f t="shared" si="60"/>
        <v>326.2994972544</v>
      </c>
      <c r="D1991" s="5">
        <f t="shared" si="61"/>
        <v>326</v>
      </c>
    </row>
    <row r="1992" spans="2:4" ht="15">
      <c r="B1992" s="5">
        <v>1949</v>
      </c>
      <c r="C1992" s="5">
        <f t="shared" si="60"/>
        <v>326.4817584936</v>
      </c>
      <c r="D1992" s="5">
        <f t="shared" si="61"/>
        <v>326</v>
      </c>
    </row>
    <row r="1993" spans="2:4" ht="15">
      <c r="B1993" s="5">
        <v>1950</v>
      </c>
      <c r="C1993" s="5">
        <f t="shared" si="60"/>
        <v>326.6640340000001</v>
      </c>
      <c r="D1993" s="5">
        <f t="shared" si="61"/>
        <v>326</v>
      </c>
    </row>
    <row r="1994" spans="2:4" ht="15">
      <c r="B1994" s="5">
        <v>1951</v>
      </c>
      <c r="C1994" s="5">
        <f t="shared" si="60"/>
        <v>326.84632377360003</v>
      </c>
      <c r="D1994" s="5">
        <f t="shared" si="61"/>
        <v>326</v>
      </c>
    </row>
    <row r="1995" spans="2:4" ht="15">
      <c r="B1995" s="5">
        <v>1952</v>
      </c>
      <c r="C1995" s="5">
        <f t="shared" si="60"/>
        <v>327.02862781440007</v>
      </c>
      <c r="D1995" s="5">
        <f t="shared" si="61"/>
        <v>327</v>
      </c>
    </row>
    <row r="1996" spans="2:4" ht="15">
      <c r="B1996" s="5">
        <v>1953</v>
      </c>
      <c r="C1996" s="5">
        <f t="shared" si="60"/>
        <v>327.21094612240006</v>
      </c>
      <c r="D1996" s="5">
        <f t="shared" si="61"/>
        <v>327</v>
      </c>
    </row>
    <row r="1997" spans="2:4" ht="15">
      <c r="B1997" s="5">
        <v>1954</v>
      </c>
      <c r="C1997" s="5">
        <f t="shared" si="60"/>
        <v>327.39327869759995</v>
      </c>
      <c r="D1997" s="5">
        <f t="shared" si="61"/>
        <v>327</v>
      </c>
    </row>
    <row r="1998" spans="2:4" ht="15">
      <c r="B1998" s="5">
        <v>1955</v>
      </c>
      <c r="C1998" s="5">
        <f t="shared" si="60"/>
        <v>327.57562554000003</v>
      </c>
      <c r="D1998" s="5">
        <f t="shared" si="61"/>
        <v>327</v>
      </c>
    </row>
    <row r="1999" spans="2:4" ht="15">
      <c r="B1999" s="5">
        <v>1956</v>
      </c>
      <c r="C1999" s="5">
        <f t="shared" si="60"/>
        <v>327.7579866496</v>
      </c>
      <c r="D1999" s="5">
        <f t="shared" si="61"/>
        <v>327</v>
      </c>
    </row>
    <row r="2000" spans="2:4" ht="15">
      <c r="B2000" s="5">
        <v>1957</v>
      </c>
      <c r="C2000" s="5">
        <f t="shared" si="60"/>
        <v>327.9403620264</v>
      </c>
      <c r="D2000" s="5">
        <f t="shared" si="61"/>
        <v>327</v>
      </c>
    </row>
    <row r="2001" spans="2:4" ht="15">
      <c r="B2001" s="5">
        <v>1958</v>
      </c>
      <c r="C2001" s="5">
        <f t="shared" si="60"/>
        <v>328.1227516704</v>
      </c>
      <c r="D2001" s="5">
        <f t="shared" si="61"/>
        <v>328</v>
      </c>
    </row>
    <row r="2002" spans="2:4" ht="15">
      <c r="B2002" s="5">
        <v>1959</v>
      </c>
      <c r="C2002" s="5">
        <f t="shared" si="60"/>
        <v>328.30515558160005</v>
      </c>
      <c r="D2002" s="5">
        <f t="shared" si="61"/>
        <v>328</v>
      </c>
    </row>
    <row r="2003" spans="2:4" ht="15">
      <c r="B2003" s="5">
        <v>1960</v>
      </c>
      <c r="C2003" s="5">
        <f t="shared" si="60"/>
        <v>328.48757376</v>
      </c>
      <c r="D2003" s="5">
        <f t="shared" si="61"/>
        <v>328</v>
      </c>
    </row>
    <row r="2004" spans="2:4" ht="15">
      <c r="B2004" s="5">
        <v>1961</v>
      </c>
      <c r="C2004" s="5">
        <f t="shared" si="60"/>
        <v>328.6700062056001</v>
      </c>
      <c r="D2004" s="5">
        <f t="shared" si="61"/>
        <v>328</v>
      </c>
    </row>
    <row r="2005" spans="2:4" ht="15">
      <c r="B2005" s="5">
        <v>1962</v>
      </c>
      <c r="C2005" s="5">
        <f t="shared" si="60"/>
        <v>328.8524529184</v>
      </c>
      <c r="D2005" s="5">
        <f t="shared" si="61"/>
        <v>328</v>
      </c>
    </row>
    <row r="2006" spans="2:4" ht="15">
      <c r="B2006" s="5">
        <v>1963</v>
      </c>
      <c r="C2006" s="5">
        <f t="shared" si="60"/>
        <v>329.0349138984001</v>
      </c>
      <c r="D2006" s="5">
        <f t="shared" si="61"/>
        <v>329</v>
      </c>
    </row>
    <row r="2007" spans="2:4" ht="15">
      <c r="B2007" s="5">
        <v>1964</v>
      </c>
      <c r="C2007" s="5">
        <f t="shared" si="60"/>
        <v>329.2173891456</v>
      </c>
      <c r="D2007" s="5">
        <f t="shared" si="61"/>
        <v>329</v>
      </c>
    </row>
    <row r="2008" spans="2:4" ht="15">
      <c r="B2008" s="5">
        <v>1965</v>
      </c>
      <c r="C2008" s="5">
        <f t="shared" si="60"/>
        <v>329.39987866</v>
      </c>
      <c r="D2008" s="5">
        <f t="shared" si="61"/>
        <v>329</v>
      </c>
    </row>
    <row r="2009" spans="2:4" ht="15">
      <c r="B2009" s="5">
        <v>1966</v>
      </c>
      <c r="C2009" s="5">
        <f t="shared" si="60"/>
        <v>329.58238244160003</v>
      </c>
      <c r="D2009" s="5">
        <f t="shared" si="61"/>
        <v>329</v>
      </c>
    </row>
    <row r="2010" spans="2:4" ht="15">
      <c r="B2010" s="5">
        <v>1967</v>
      </c>
      <c r="C2010" s="5">
        <f t="shared" si="60"/>
        <v>329.76490049040007</v>
      </c>
      <c r="D2010" s="5">
        <f t="shared" si="61"/>
        <v>329</v>
      </c>
    </row>
    <row r="2011" spans="2:4" ht="15">
      <c r="B2011" s="5">
        <v>1968</v>
      </c>
      <c r="C2011" s="5">
        <f t="shared" si="60"/>
        <v>329.9474328064</v>
      </c>
      <c r="D2011" s="5">
        <f t="shared" si="61"/>
        <v>329</v>
      </c>
    </row>
    <row r="2012" spans="2:4" ht="15">
      <c r="B2012" s="5">
        <v>1969</v>
      </c>
      <c r="C2012" s="5">
        <f t="shared" si="60"/>
        <v>330.1299793896001</v>
      </c>
      <c r="D2012" s="5">
        <f t="shared" si="61"/>
        <v>330</v>
      </c>
    </row>
    <row r="2013" spans="2:4" ht="15">
      <c r="B2013" s="5">
        <v>1970</v>
      </c>
      <c r="C2013" s="5">
        <f t="shared" si="60"/>
        <v>330.31254024</v>
      </c>
      <c r="D2013" s="5">
        <f t="shared" si="61"/>
        <v>330</v>
      </c>
    </row>
    <row r="2014" spans="2:4" ht="15">
      <c r="B2014" s="5">
        <v>1971</v>
      </c>
      <c r="C2014" s="5">
        <f t="shared" si="60"/>
        <v>330.49511535760007</v>
      </c>
      <c r="D2014" s="5">
        <f t="shared" si="61"/>
        <v>330</v>
      </c>
    </row>
    <row r="2015" spans="2:4" ht="15">
      <c r="B2015" s="5">
        <v>1972</v>
      </c>
      <c r="C2015" s="5">
        <f t="shared" si="60"/>
        <v>330.6777047424</v>
      </c>
      <c r="D2015" s="5">
        <f t="shared" si="61"/>
        <v>330</v>
      </c>
    </row>
    <row r="2016" spans="2:4" ht="15">
      <c r="B2016" s="5">
        <v>1973</v>
      </c>
      <c r="C2016" s="5">
        <f t="shared" si="60"/>
        <v>330.86030839439996</v>
      </c>
      <c r="D2016" s="5">
        <f t="shared" si="61"/>
        <v>330</v>
      </c>
    </row>
    <row r="2017" spans="2:4" ht="15">
      <c r="B2017" s="5">
        <v>1974</v>
      </c>
      <c r="C2017" s="5">
        <f t="shared" si="60"/>
        <v>331.04292631360005</v>
      </c>
      <c r="D2017" s="5">
        <f t="shared" si="61"/>
        <v>331</v>
      </c>
    </row>
    <row r="2018" spans="2:4" ht="15">
      <c r="B2018" s="5">
        <v>1975</v>
      </c>
      <c r="C2018" s="5">
        <f t="shared" si="60"/>
        <v>331.22555850000003</v>
      </c>
      <c r="D2018" s="5">
        <f t="shared" si="61"/>
        <v>331</v>
      </c>
    </row>
    <row r="2019" spans="2:4" ht="15">
      <c r="B2019" s="5">
        <v>1976</v>
      </c>
      <c r="C2019" s="5">
        <f t="shared" si="60"/>
        <v>331.40820495360003</v>
      </c>
      <c r="D2019" s="5">
        <f t="shared" si="61"/>
        <v>331</v>
      </c>
    </row>
    <row r="2020" spans="2:4" ht="15">
      <c r="B2020" s="5">
        <v>1977</v>
      </c>
      <c r="C2020" s="5">
        <f t="shared" si="60"/>
        <v>331.59086567440005</v>
      </c>
      <c r="D2020" s="5">
        <f t="shared" si="61"/>
        <v>331</v>
      </c>
    </row>
    <row r="2021" spans="2:4" ht="15">
      <c r="B2021" s="5">
        <v>1978</v>
      </c>
      <c r="C2021" s="5">
        <f t="shared" si="60"/>
        <v>331.7735406624</v>
      </c>
      <c r="D2021" s="5">
        <f t="shared" si="61"/>
        <v>331</v>
      </c>
    </row>
    <row r="2022" spans="2:4" ht="15">
      <c r="B2022" s="5">
        <v>1979</v>
      </c>
      <c r="C2022" s="5">
        <f t="shared" si="60"/>
        <v>331.9562299176</v>
      </c>
      <c r="D2022" s="5">
        <f t="shared" si="61"/>
        <v>331</v>
      </c>
    </row>
    <row r="2023" spans="2:4" ht="15">
      <c r="B2023" s="5">
        <v>1980</v>
      </c>
      <c r="C2023" s="5">
        <f t="shared" si="60"/>
        <v>332.13893344</v>
      </c>
      <c r="D2023" s="5">
        <f t="shared" si="61"/>
        <v>332</v>
      </c>
    </row>
    <row r="2024" spans="2:4" ht="15">
      <c r="B2024" s="5">
        <v>1981</v>
      </c>
      <c r="C2024" s="5">
        <f t="shared" si="60"/>
        <v>332.3216512296</v>
      </c>
      <c r="D2024" s="5">
        <f t="shared" si="61"/>
        <v>332</v>
      </c>
    </row>
    <row r="2025" spans="2:4" ht="15">
      <c r="B2025" s="5">
        <v>1982</v>
      </c>
      <c r="C2025" s="5">
        <f t="shared" si="60"/>
        <v>332.50438328640007</v>
      </c>
      <c r="D2025" s="5">
        <f t="shared" si="61"/>
        <v>332</v>
      </c>
    </row>
    <row r="2026" spans="2:4" ht="15">
      <c r="B2026" s="5">
        <v>1983</v>
      </c>
      <c r="C2026" s="5">
        <f t="shared" si="60"/>
        <v>332.6871296104</v>
      </c>
      <c r="D2026" s="5">
        <f t="shared" si="61"/>
        <v>332</v>
      </c>
    </row>
    <row r="2027" spans="2:4" ht="15">
      <c r="B2027" s="5">
        <v>1984</v>
      </c>
      <c r="C2027" s="5">
        <f t="shared" si="60"/>
        <v>332.86989020160007</v>
      </c>
      <c r="D2027" s="5">
        <f t="shared" si="61"/>
        <v>332</v>
      </c>
    </row>
    <row r="2028" spans="2:4" ht="15">
      <c r="B2028" s="5">
        <v>1985</v>
      </c>
      <c r="C2028" s="5">
        <f t="shared" si="60"/>
        <v>333.0526650600001</v>
      </c>
      <c r="D2028" s="5">
        <f t="shared" si="61"/>
        <v>333</v>
      </c>
    </row>
    <row r="2029" spans="2:4" ht="15">
      <c r="B2029" s="5">
        <v>1986</v>
      </c>
      <c r="C2029" s="5">
        <f aca="true" t="shared" si="62" ref="C2029:C2043">(1.7834*(B2029/500+1)*(B2029/500+1))+((B2029/500+1)*73.664)-77.109</f>
        <v>333.2354541856</v>
      </c>
      <c r="D2029" s="5">
        <f aca="true" t="shared" si="63" ref="D2029:D2043">INT(C2029)</f>
        <v>333</v>
      </c>
    </row>
    <row r="2030" spans="2:4" ht="15">
      <c r="B2030" s="5">
        <v>1987</v>
      </c>
      <c r="C2030" s="5">
        <f t="shared" si="62"/>
        <v>333.4182575784</v>
      </c>
      <c r="D2030" s="5">
        <f t="shared" si="63"/>
        <v>333</v>
      </c>
    </row>
    <row r="2031" spans="2:4" ht="15">
      <c r="B2031" s="5">
        <v>1988</v>
      </c>
      <c r="C2031" s="5">
        <f t="shared" si="62"/>
        <v>333.6010752384</v>
      </c>
      <c r="D2031" s="5">
        <f t="shared" si="63"/>
        <v>333</v>
      </c>
    </row>
    <row r="2032" spans="2:4" ht="15">
      <c r="B2032" s="5">
        <v>1989</v>
      </c>
      <c r="C2032" s="5">
        <f t="shared" si="62"/>
        <v>333.7839071656</v>
      </c>
      <c r="D2032" s="5">
        <f t="shared" si="63"/>
        <v>333</v>
      </c>
    </row>
    <row r="2033" spans="2:4" ht="15">
      <c r="B2033" s="5">
        <v>1990</v>
      </c>
      <c r="C2033" s="5">
        <f t="shared" si="62"/>
        <v>333.9667533600001</v>
      </c>
      <c r="D2033" s="5">
        <f t="shared" si="63"/>
        <v>333</v>
      </c>
    </row>
    <row r="2034" spans="2:4" ht="15">
      <c r="B2034" s="5">
        <v>1991</v>
      </c>
      <c r="C2034" s="5">
        <f t="shared" si="62"/>
        <v>334.14961382160004</v>
      </c>
      <c r="D2034" s="5">
        <f t="shared" si="63"/>
        <v>334</v>
      </c>
    </row>
    <row r="2035" spans="2:4" ht="15">
      <c r="B2035" s="5">
        <v>1992</v>
      </c>
      <c r="C2035" s="5">
        <f t="shared" si="62"/>
        <v>334.3324885504</v>
      </c>
      <c r="D2035" s="5">
        <f t="shared" si="63"/>
        <v>334</v>
      </c>
    </row>
    <row r="2036" spans="2:4" ht="15">
      <c r="B2036" s="5">
        <v>1993</v>
      </c>
      <c r="C2036" s="5">
        <f t="shared" si="62"/>
        <v>334.5153775464001</v>
      </c>
      <c r="D2036" s="5">
        <f t="shared" si="63"/>
        <v>334</v>
      </c>
    </row>
    <row r="2037" spans="2:4" ht="15">
      <c r="B2037" s="5">
        <v>1994</v>
      </c>
      <c r="C2037" s="5">
        <f t="shared" si="62"/>
        <v>334.69828080959996</v>
      </c>
      <c r="D2037" s="5">
        <f t="shared" si="63"/>
        <v>334</v>
      </c>
    </row>
    <row r="2038" spans="2:4" ht="15">
      <c r="B2038" s="5">
        <v>1995</v>
      </c>
      <c r="C2038" s="5">
        <f t="shared" si="62"/>
        <v>334.88119834</v>
      </c>
      <c r="D2038" s="5">
        <f t="shared" si="63"/>
        <v>334</v>
      </c>
    </row>
    <row r="2039" spans="2:4" ht="15">
      <c r="B2039" s="5">
        <v>1996</v>
      </c>
      <c r="C2039" s="5">
        <f t="shared" si="62"/>
        <v>335.0641301376</v>
      </c>
      <c r="D2039" s="5">
        <f t="shared" si="63"/>
        <v>335</v>
      </c>
    </row>
    <row r="2040" spans="2:4" ht="15">
      <c r="B2040" s="5">
        <v>1997</v>
      </c>
      <c r="C2040" s="5">
        <f t="shared" si="62"/>
        <v>335.2470762024</v>
      </c>
      <c r="D2040" s="5">
        <f t="shared" si="63"/>
        <v>335</v>
      </c>
    </row>
    <row r="2041" spans="2:4" ht="15">
      <c r="B2041" s="5">
        <v>1998</v>
      </c>
      <c r="C2041" s="5">
        <f t="shared" si="62"/>
        <v>335.4300365344001</v>
      </c>
      <c r="D2041" s="5">
        <f t="shared" si="63"/>
        <v>335</v>
      </c>
    </row>
    <row r="2042" spans="2:4" ht="15">
      <c r="B2042" s="5">
        <v>1999</v>
      </c>
      <c r="C2042" s="5">
        <f t="shared" si="62"/>
        <v>335.6130111336001</v>
      </c>
      <c r="D2042" s="5">
        <f t="shared" si="63"/>
        <v>335</v>
      </c>
    </row>
    <row r="2043" spans="2:4" ht="15">
      <c r="B2043" s="5">
        <v>2000</v>
      </c>
      <c r="C2043" s="5">
        <f t="shared" si="62"/>
        <v>335.796</v>
      </c>
      <c r="D2043" s="5">
        <f t="shared" si="63"/>
        <v>335</v>
      </c>
    </row>
  </sheetData>
  <sheetProtection/>
  <mergeCells count="5">
    <mergeCell ref="F35:F36"/>
    <mergeCell ref="C1:C2"/>
    <mergeCell ref="B1:B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2010-05-13T07:25:33Z</cp:lastPrinted>
  <dcterms:created xsi:type="dcterms:W3CDTF">2010-04-30T15:02:20Z</dcterms:created>
  <dcterms:modified xsi:type="dcterms:W3CDTF">2010-11-01T19:44:33Z</dcterms:modified>
  <cp:category/>
  <cp:version/>
  <cp:contentType/>
  <cp:contentStatus/>
</cp:coreProperties>
</file>